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16" yWindow="588" windowWidth="21756" windowHeight="8352"/>
  </bookViews>
  <sheets>
    <sheet name="Документ" sheetId="2" r:id="rId1"/>
  </sheets>
  <definedNames>
    <definedName name="_xlnm._FilterDatabase" localSheetId="0" hidden="1">Документ!$A$4:$B$29</definedName>
    <definedName name="_xlnm.Print_Titles" localSheetId="0">Документ!$4:$5</definedName>
  </definedNames>
  <calcPr calcId="145621"/>
</workbook>
</file>

<file path=xl/calcChain.xml><?xml version="1.0" encoding="utf-8"?>
<calcChain xmlns="http://schemas.openxmlformats.org/spreadsheetml/2006/main">
  <c r="J7" i="2" l="1"/>
  <c r="G7" i="2" l="1"/>
  <c r="J8" i="2" l="1"/>
  <c r="F29" i="2" l="1"/>
  <c r="E29" i="2"/>
  <c r="J9" i="2" l="1"/>
  <c r="J10" i="2"/>
  <c r="J11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6" i="2"/>
  <c r="C29" i="2"/>
  <c r="J29" i="2" s="1"/>
  <c r="G15" i="2" l="1"/>
  <c r="G16" i="2" l="1"/>
  <c r="G17" i="2"/>
  <c r="G18" i="2"/>
  <c r="G20" i="2"/>
  <c r="G21" i="2"/>
  <c r="G22" i="2"/>
  <c r="G24" i="2"/>
  <c r="G25" i="2"/>
  <c r="G26" i="2"/>
  <c r="G27" i="2"/>
  <c r="G28" i="2"/>
  <c r="G29" i="2"/>
  <c r="G8" i="2"/>
  <c r="G9" i="2"/>
  <c r="G10" i="2"/>
  <c r="G11" i="2"/>
  <c r="G12" i="2"/>
  <c r="G13" i="2"/>
  <c r="G14" i="2"/>
  <c r="G6" i="2"/>
  <c r="D29" i="2" l="1"/>
</calcChain>
</file>

<file path=xl/sharedStrings.xml><?xml version="1.0" encoding="utf-8"?>
<sst xmlns="http://schemas.openxmlformats.org/spreadsheetml/2006/main" count="57" uniqueCount="57">
  <si>
    <t>Наименование</t>
  </si>
  <si>
    <t>ГП</t>
  </si>
  <si>
    <t>Профилактика правонарушений и противодействие преступности на территории Брянской области, содействие реализации полномочий в сфере региональной безопасности, защита населения и территории Брянской области от чрезвычайных ситуаций, профилактика терроризма и экстремизма</t>
  </si>
  <si>
    <t>02</t>
  </si>
  <si>
    <t>11</t>
  </si>
  <si>
    <t>12</t>
  </si>
  <si>
    <t>14</t>
  </si>
  <si>
    <t>15</t>
  </si>
  <si>
    <t>17</t>
  </si>
  <si>
    <t>22</t>
  </si>
  <si>
    <t>21</t>
  </si>
  <si>
    <t>Комплексное развитие сельских территорий Брянской области</t>
  </si>
  <si>
    <t>07</t>
  </si>
  <si>
    <t>Охрана окружающей среды, воспроизводство и использование природных ресурсов Брянской области</t>
  </si>
  <si>
    <t>08</t>
  </si>
  <si>
    <t>32</t>
  </si>
  <si>
    <t>Региональная политика Брянской области</t>
  </si>
  <si>
    <t>Развитие топливно-энергетического комплекса и жилищно-коммунального хозяйства Брянской области</t>
  </si>
  <si>
    <t>Формирование современной городской среды Брянской области</t>
  </si>
  <si>
    <t>13</t>
  </si>
  <si>
    <t>Развитие здравоохранения Брянской области</t>
  </si>
  <si>
    <t>16</t>
  </si>
  <si>
    <t>18</t>
  </si>
  <si>
    <t>Развитие культуры и туризма в Брянской области</t>
  </si>
  <si>
    <t>Развитие образования и науки Брянской области</t>
  </si>
  <si>
    <t>Развитие сельского хозяйства и регулирование рынков сельскохозяйственной продукции, сырья и продовольствия Брянской области</t>
  </si>
  <si>
    <t>Управление государственными финансами Брянской области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</si>
  <si>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</t>
  </si>
  <si>
    <t>19</t>
  </si>
  <si>
    <t>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</t>
  </si>
  <si>
    <t>20</t>
  </si>
  <si>
    <t>Социальная и демографическая политика Брянской области</t>
  </si>
  <si>
    <t>Доступная среда Брянской области</t>
  </si>
  <si>
    <t>Развитие физической культуры и спорта Брянской области</t>
  </si>
  <si>
    <t>25</t>
  </si>
  <si>
    <t>Развитие мировой юстиции Брянской области</t>
  </si>
  <si>
    <t>30</t>
  </si>
  <si>
    <t>Содействие занятости населения, государственное регулирование социально-трудовых отношений и охраны труда в Брянской области</t>
  </si>
  <si>
    <t>Развитие лесного хозяйства Брянской области</t>
  </si>
  <si>
    <t>36</t>
  </si>
  <si>
    <t>Развитие промышленности, транспорта и связи Брянской области</t>
  </si>
  <si>
    <t>37</t>
  </si>
  <si>
    <t>Экономическое развитие, инвестиционная политика и инновационная экономика Брянской области</t>
  </si>
  <si>
    <t>40</t>
  </si>
  <si>
    <t>Непрограммная деятельность</t>
  </si>
  <si>
    <t>70</t>
  </si>
  <si>
    <t>(в рублях)</t>
  </si>
  <si>
    <t>Процент исполнения к уточненной бюджетной росписи</t>
  </si>
  <si>
    <t>ВСЕГО РАСХОДОВ:</t>
  </si>
  <si>
    <t>06</t>
  </si>
  <si>
    <t>Эффективное вовлечение в оборот земель сельскохозяйственного назначения и развитие мелиоративного комплекса Брянской области</t>
  </si>
  <si>
    <t>Утверждено на 2024 год</t>
  </si>
  <si>
    <t>Уточненная бюджетная роспись                                                                             на 2024 год</t>
  </si>
  <si>
    <t>Темп изменений 2024 года к соответствующему периоду 2023 года, %</t>
  </si>
  <si>
    <t>Расходы областного бюджета по целевым статьям (государственным программам и непрограммным направлениям деятельности), группам и подгруппам видов расходов за первое полугодие 2024 года в сравнении с соответствующим периодом 2023 года</t>
  </si>
  <si>
    <t>Кассовое исполнение                                                               за первое полугодие                                                                         2023 года</t>
  </si>
  <si>
    <t>Кассовое исполнение                                                               за первое полугодие                                                                      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</si>
</sst>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-* #,##0.00&quot;р.&quot;_-;\-* #,##0.00&quot;р.&quot;_-;_-* &quot;-&quot;??&quot;р.&quot;_-;_-@_-"/>
  </numFmts>
  <fonts count="11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5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1" fillId="0" borderId="1">
      <alignment horizontal="left" vertical="top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wrapText="1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3">
      <alignment horizontal="center" vertical="center" shrinkToFit="1"/>
    </xf>
    <xf numFmtId="0" fontId="1" fillId="0" borderId="3">
      <alignment horizontal="left" vertical="top" wrapText="1"/>
    </xf>
    <xf numFmtId="4" fontId="1" fillId="2" borderId="3">
      <alignment horizontal="right" vertical="top" shrinkToFit="1"/>
    </xf>
    <xf numFmtId="0" fontId="3" fillId="0" borderId="4">
      <alignment horizontal="left"/>
    </xf>
    <xf numFmtId="4" fontId="3" fillId="3" borderId="3">
      <alignment horizontal="right" vertical="top" shrinkToFit="1"/>
    </xf>
    <xf numFmtId="0" fontId="1" fillId="0" borderId="5"/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3" fillId="0" borderId="3">
      <alignment horizontal="left" vertical="top" wrapText="1"/>
    </xf>
    <xf numFmtId="0" fontId="1" fillId="4" borderId="1">
      <alignment horizontal="center"/>
    </xf>
    <xf numFmtId="4" fontId="1" fillId="0" borderId="3">
      <alignment horizontal="right" vertical="top" shrinkToFit="1"/>
    </xf>
    <xf numFmtId="4" fontId="1" fillId="0" borderId="1">
      <alignment horizontal="right" shrinkToFit="1"/>
    </xf>
    <xf numFmtId="0" fontId="8" fillId="5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49" fontId="1" fillId="0" borderId="3">
      <alignment horizontal="left" vertical="top" wrapText="1"/>
    </xf>
    <xf numFmtId="4" fontId="3" fillId="3" borderId="3">
      <alignment horizontal="right" vertical="top" shrinkToFit="1"/>
    </xf>
    <xf numFmtId="0" fontId="1" fillId="0" borderId="1">
      <alignment horizontal="left" wrapText="1"/>
    </xf>
    <xf numFmtId="0" fontId="1" fillId="0" borderId="3">
      <alignment horizontal="center" vertical="center" shrinkToFit="1"/>
    </xf>
    <xf numFmtId="0" fontId="1" fillId="0" borderId="3">
      <alignment horizontal="center" vertical="center" wrapText="1"/>
    </xf>
    <xf numFmtId="0" fontId="3" fillId="0" borderId="3">
      <alignment horizontal="left"/>
    </xf>
    <xf numFmtId="0" fontId="1" fillId="0" borderId="5"/>
    <xf numFmtId="4" fontId="1" fillId="2" borderId="3">
      <alignment horizontal="right" vertical="top" shrinkToFit="1"/>
    </xf>
    <xf numFmtId="0" fontId="4" fillId="0" borderId="1"/>
    <xf numFmtId="165" fontId="10" fillId="0" borderId="1">
      <alignment vertical="top" wrapText="1"/>
    </xf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</cellStyleXfs>
  <cellXfs count="32">
    <xf numFmtId="0" fontId="0" fillId="0" borderId="0" xfId="0"/>
    <xf numFmtId="0" fontId="6" fillId="0" borderId="1" xfId="2" applyNumberFormat="1" applyFont="1" applyFill="1" applyProtection="1"/>
    <xf numFmtId="0" fontId="7" fillId="0" borderId="0" xfId="0" applyFont="1" applyFill="1" applyProtection="1">
      <protection locked="0"/>
    </xf>
    <xf numFmtId="0" fontId="6" fillId="0" borderId="1" xfId="5" applyNumberFormat="1" applyFont="1" applyFill="1" applyProtection="1">
      <alignment wrapText="1"/>
    </xf>
    <xf numFmtId="0" fontId="6" fillId="0" borderId="1" xfId="14" applyNumberFormat="1" applyFont="1" applyFill="1" applyProtection="1">
      <alignment horizontal="left" wrapText="1"/>
    </xf>
    <xf numFmtId="0" fontId="6" fillId="0" borderId="1" xfId="14" applyNumberFormat="1" applyFont="1" applyFill="1" applyProtection="1">
      <alignment horizontal="left" wrapText="1"/>
    </xf>
    <xf numFmtId="0" fontId="6" fillId="0" borderId="6" xfId="9" quotePrefix="1" applyNumberFormat="1" applyFont="1" applyFill="1" applyBorder="1" applyProtection="1">
      <alignment horizontal="left" vertical="top" wrapText="1"/>
    </xf>
    <xf numFmtId="164" fontId="6" fillId="0" borderId="6" xfId="10" applyNumberFormat="1" applyFont="1" applyFill="1" applyBorder="1" applyProtection="1">
      <alignment horizontal="right" vertical="top" shrinkToFit="1"/>
    </xf>
    <xf numFmtId="0" fontId="6" fillId="0" borderId="1" xfId="13" applyNumberFormat="1" applyFont="1" applyFill="1" applyBorder="1" applyProtection="1"/>
    <xf numFmtId="0" fontId="7" fillId="0" borderId="1" xfId="0" applyFont="1" applyFill="1" applyBorder="1" applyProtection="1">
      <protection locked="0"/>
    </xf>
    <xf numFmtId="0" fontId="6" fillId="0" borderId="6" xfId="2" applyNumberFormat="1" applyFont="1" applyFill="1" applyBorder="1" applyProtection="1"/>
    <xf numFmtId="0" fontId="7" fillId="0" borderId="6" xfId="0" applyFont="1" applyFill="1" applyBorder="1" applyProtection="1">
      <protection locked="0"/>
    </xf>
    <xf numFmtId="4" fontId="5" fillId="0" borderId="6" xfId="10" applyNumberFormat="1" applyFont="1" applyFill="1" applyBorder="1" applyAlignment="1" applyProtection="1">
      <alignment horizontal="right" vertical="center" shrinkToFit="1"/>
    </xf>
    <xf numFmtId="164" fontId="5" fillId="0" borderId="6" xfId="10" applyNumberFormat="1" applyFont="1" applyFill="1" applyBorder="1" applyAlignment="1" applyProtection="1">
      <alignment horizontal="right" vertical="center" shrinkToFit="1"/>
    </xf>
    <xf numFmtId="0" fontId="6" fillId="0" borderId="6" xfId="9" quotePrefix="1" applyNumberFormat="1" applyFont="1" applyFill="1" applyBorder="1" applyProtection="1">
      <alignment horizontal="left" vertical="top" wrapText="1"/>
    </xf>
    <xf numFmtId="164" fontId="6" fillId="0" borderId="6" xfId="10" applyNumberFormat="1" applyFont="1" applyFill="1" applyBorder="1" applyProtection="1">
      <alignment horizontal="right" vertical="top" shrinkToFit="1"/>
    </xf>
    <xf numFmtId="164" fontId="6" fillId="0" borderId="6" xfId="10" applyNumberFormat="1" applyFont="1" applyFill="1" applyBorder="1" applyProtection="1">
      <alignment horizontal="right" vertical="top" shrinkToFit="1"/>
    </xf>
    <xf numFmtId="4" fontId="6" fillId="0" borderId="6" xfId="10" applyNumberFormat="1" applyFont="1" applyFill="1" applyBorder="1" applyProtection="1">
      <alignment horizontal="right" vertical="top" shrinkToFit="1"/>
    </xf>
    <xf numFmtId="0" fontId="6" fillId="0" borderId="1" xfId="5" applyNumberFormat="1" applyFont="1" applyFill="1" applyProtection="1">
      <alignment wrapText="1"/>
    </xf>
    <xf numFmtId="0" fontId="6" fillId="0" borderId="1" xfId="5" applyFont="1" applyFill="1">
      <alignment wrapText="1"/>
    </xf>
    <xf numFmtId="0" fontId="6" fillId="0" borderId="6" xfId="5" applyNumberFormat="1" applyFont="1" applyBorder="1" applyAlignment="1" applyProtection="1">
      <alignment horizontal="center" vertical="center" wrapText="1"/>
    </xf>
    <xf numFmtId="0" fontId="6" fillId="0" borderId="6" xfId="5" applyFont="1" applyBorder="1" applyAlignment="1">
      <alignment horizontal="center" vertical="center" wrapText="1"/>
    </xf>
    <xf numFmtId="0" fontId="6" fillId="0" borderId="6" xfId="5" applyNumberFormat="1" applyFont="1" applyFill="1" applyBorder="1" applyAlignment="1" applyProtection="1">
      <alignment horizontal="center" vertical="center" wrapText="1"/>
    </xf>
    <xf numFmtId="0" fontId="6" fillId="0" borderId="6" xfId="5" applyFont="1" applyFill="1" applyBorder="1" applyAlignment="1" applyProtection="1">
      <alignment horizontal="center" vertical="center" wrapText="1"/>
      <protection locked="0"/>
    </xf>
    <xf numFmtId="0" fontId="9" fillId="0" borderId="1" xfId="3" applyNumberFormat="1" applyFont="1" applyFill="1" applyAlignment="1" applyProtection="1">
      <alignment horizontal="center" vertical="center" wrapText="1"/>
    </xf>
    <xf numFmtId="0" fontId="6" fillId="0" borderId="1" xfId="6" applyNumberFormat="1" applyFont="1" applyFill="1" applyBorder="1" applyAlignment="1" applyProtection="1">
      <alignment horizontal="right" vertical="center"/>
    </xf>
    <xf numFmtId="0" fontId="6" fillId="0" borderId="1" xfId="14" applyNumberFormat="1" applyFont="1" applyFill="1" applyProtection="1">
      <alignment horizontal="left" wrapText="1"/>
    </xf>
    <xf numFmtId="0" fontId="6" fillId="0" borderId="1" xfId="14" applyFont="1" applyFill="1">
      <alignment horizontal="left" wrapText="1"/>
    </xf>
    <xf numFmtId="0" fontId="5" fillId="0" borderId="6" xfId="11" applyNumberFormat="1" applyFont="1" applyFill="1" applyBorder="1" applyAlignment="1" applyProtection="1">
      <alignment horizontal="left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5" applyFont="1" applyFill="1" applyBorder="1" applyAlignment="1">
      <alignment horizontal="center" vertical="center" wrapText="1"/>
    </xf>
    <xf numFmtId="4" fontId="6" fillId="0" borderId="6" xfId="10" applyNumberFormat="1" applyFont="1" applyFill="1" applyBorder="1" applyProtection="1">
      <alignment horizontal="right" vertical="top" shrinkToFit="1"/>
    </xf>
  </cellXfs>
  <cellStyles count="49">
    <cellStyle name="br" xfId="17"/>
    <cellStyle name="br 2" xfId="29"/>
    <cellStyle name="col" xfId="16"/>
    <cellStyle name="col 2" xfId="28"/>
    <cellStyle name="style0" xfId="18"/>
    <cellStyle name="td" xfId="19"/>
    <cellStyle name="tr" xfId="15"/>
    <cellStyle name="tr 2" xfId="27"/>
    <cellStyle name="xl21" xfId="20"/>
    <cellStyle name="xl22" xfId="7"/>
    <cellStyle name="xl23" xfId="8"/>
    <cellStyle name="xl24" xfId="11"/>
    <cellStyle name="xl25" xfId="13"/>
    <cellStyle name="xl26" xfId="1"/>
    <cellStyle name="xl27" xfId="3"/>
    <cellStyle name="xl28" xfId="4"/>
    <cellStyle name="xl29" xfId="5"/>
    <cellStyle name="xl29 2" xfId="36"/>
    <cellStyle name="xl30" xfId="6"/>
    <cellStyle name="xl31" xfId="12"/>
    <cellStyle name="xl31 2" xfId="35"/>
    <cellStyle name="xl32" xfId="2"/>
    <cellStyle name="xl33" xfId="14"/>
    <cellStyle name="xl33 2" xfId="37"/>
    <cellStyle name="xl34" xfId="9"/>
    <cellStyle name="xl34 2" xfId="33"/>
    <cellStyle name="xl35" xfId="21"/>
    <cellStyle name="xl36" xfId="10"/>
    <cellStyle name="xl36 2" xfId="38"/>
    <cellStyle name="xl37" xfId="22"/>
    <cellStyle name="xl37 2" xfId="34"/>
    <cellStyle name="xl38" xfId="23"/>
    <cellStyle name="xl38 2" xfId="32"/>
    <cellStyle name="xl39" xfId="24"/>
    <cellStyle name="xl39 2" xfId="39"/>
    <cellStyle name="Обычный" xfId="0" builtinId="0"/>
    <cellStyle name="Обычный 10" xfId="44"/>
    <cellStyle name="Обычный 11" xfId="45"/>
    <cellStyle name="Обычный 12" xfId="46"/>
    <cellStyle name="Обычный 13" xfId="47"/>
    <cellStyle name="Обычный 14" xfId="48"/>
    <cellStyle name="Обычный 2" xfId="25"/>
    <cellStyle name="Обычный 3" xfId="26"/>
    <cellStyle name="Обычный 4" xfId="30"/>
    <cellStyle name="Обычный 5" xfId="31"/>
    <cellStyle name="Обычный 6" xfId="40"/>
    <cellStyle name="Обычный 7" xfId="41"/>
    <cellStyle name="Обычный 8" xfId="42"/>
    <cellStyle name="Обычный 9" xfId="43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showGridLines="0" tabSelected="1" view="pageBreakPreview" zoomScaleNormal="100" zoomScaleSheetLayoutView="100" workbookViewId="0">
      <selection activeCell="G16" sqref="G16"/>
    </sheetView>
  </sheetViews>
  <sheetFormatPr defaultRowHeight="15.6" x14ac:dyDescent="0.3"/>
  <cols>
    <col min="1" max="1" width="58" style="2" customWidth="1"/>
    <col min="2" max="2" width="4.44140625" style="2" customWidth="1"/>
    <col min="3" max="3" width="18.33203125" style="2" customWidth="1"/>
    <col min="4" max="4" width="19.21875" style="2" customWidth="1"/>
    <col min="5" max="5" width="19.109375" style="2" customWidth="1"/>
    <col min="6" max="6" width="18.33203125" style="2" customWidth="1"/>
    <col min="7" max="7" width="13.6640625" style="2" customWidth="1"/>
    <col min="8" max="9" width="0.109375" style="2" hidden="1" customWidth="1"/>
    <col min="10" max="10" width="12.6640625" style="2" customWidth="1"/>
    <col min="11" max="16384" width="8.88671875" style="2"/>
  </cols>
  <sheetData>
    <row r="1" spans="1:10" ht="52.2" customHeight="1" x14ac:dyDescent="0.3">
      <c r="A1" s="24" t="s">
        <v>54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3.6" customHeight="1" x14ac:dyDescent="0.3">
      <c r="A2" s="18"/>
      <c r="B2" s="19"/>
      <c r="C2" s="19"/>
      <c r="D2" s="19"/>
      <c r="E2" s="19"/>
      <c r="F2" s="19"/>
      <c r="G2" s="19"/>
      <c r="H2" s="3"/>
      <c r="I2" s="3"/>
    </row>
    <row r="3" spans="1:10" x14ac:dyDescent="0.3">
      <c r="A3" s="25" t="s">
        <v>46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58.2" customHeight="1" x14ac:dyDescent="0.3">
      <c r="A4" s="22" t="s">
        <v>0</v>
      </c>
      <c r="B4" s="20" t="s">
        <v>1</v>
      </c>
      <c r="C4" s="22" t="s">
        <v>55</v>
      </c>
      <c r="D4" s="22" t="s">
        <v>51</v>
      </c>
      <c r="E4" s="22" t="s">
        <v>52</v>
      </c>
      <c r="F4" s="22" t="s">
        <v>56</v>
      </c>
      <c r="G4" s="29" t="s">
        <v>47</v>
      </c>
      <c r="H4" s="10"/>
      <c r="I4" s="10"/>
      <c r="J4" s="22" t="s">
        <v>53</v>
      </c>
    </row>
    <row r="5" spans="1:10" ht="65.400000000000006" customHeight="1" x14ac:dyDescent="0.3">
      <c r="A5" s="30"/>
      <c r="B5" s="21"/>
      <c r="C5" s="23"/>
      <c r="D5" s="23"/>
      <c r="E5" s="23"/>
      <c r="F5" s="23"/>
      <c r="G5" s="29"/>
      <c r="H5" s="10"/>
      <c r="I5" s="10"/>
      <c r="J5" s="23"/>
    </row>
    <row r="6" spans="1:10" ht="93.6" x14ac:dyDescent="0.3">
      <c r="A6" s="6" t="s">
        <v>2</v>
      </c>
      <c r="B6" s="6" t="s">
        <v>3</v>
      </c>
      <c r="C6" s="31">
        <v>487232551.54000002</v>
      </c>
      <c r="D6" s="17">
        <v>1461316406.5599999</v>
      </c>
      <c r="E6" s="31">
        <v>1472375224.8800001</v>
      </c>
      <c r="F6" s="31">
        <v>502014768.12</v>
      </c>
      <c r="G6" s="7">
        <f>F6/E6*100</f>
        <v>34.09557289724939</v>
      </c>
      <c r="H6" s="10"/>
      <c r="I6" s="11"/>
      <c r="J6" s="7">
        <f>F6/C6*100</f>
        <v>103.03391399718218</v>
      </c>
    </row>
    <row r="7" spans="1:10" ht="46.8" x14ac:dyDescent="0.3">
      <c r="A7" s="6" t="s">
        <v>50</v>
      </c>
      <c r="B7" s="14" t="s">
        <v>49</v>
      </c>
      <c r="C7" s="31">
        <v>85734436.180000007</v>
      </c>
      <c r="D7" s="17">
        <v>126275000</v>
      </c>
      <c r="E7" s="31">
        <v>126275000</v>
      </c>
      <c r="F7" s="31">
        <v>51144699.619999997</v>
      </c>
      <c r="G7" s="15">
        <f>F7/E7*100</f>
        <v>40.50263284102158</v>
      </c>
      <c r="H7" s="10"/>
      <c r="I7" s="11"/>
      <c r="J7" s="16">
        <f>F7/C7*100</f>
        <v>59.654792051844098</v>
      </c>
    </row>
    <row r="8" spans="1:10" ht="31.2" x14ac:dyDescent="0.3">
      <c r="A8" s="6" t="s">
        <v>11</v>
      </c>
      <c r="B8" s="6" t="s">
        <v>12</v>
      </c>
      <c r="C8" s="31">
        <v>29753832.329999998</v>
      </c>
      <c r="D8" s="17">
        <v>497897393.88</v>
      </c>
      <c r="E8" s="31">
        <v>497897393.88</v>
      </c>
      <c r="F8" s="31">
        <v>255402785.05000001</v>
      </c>
      <c r="G8" s="7">
        <f t="shared" ref="G8:G9" si="0">F8/E8*100</f>
        <v>51.296268707033143</v>
      </c>
      <c r="H8" s="10"/>
      <c r="I8" s="11"/>
      <c r="J8" s="7">
        <f t="shared" ref="J8:J29" si="1">F8/C8*100</f>
        <v>858.38618103821261</v>
      </c>
    </row>
    <row r="9" spans="1:10" ht="31.2" x14ac:dyDescent="0.3">
      <c r="A9" s="6" t="s">
        <v>13</v>
      </c>
      <c r="B9" s="6" t="s">
        <v>14</v>
      </c>
      <c r="C9" s="31">
        <v>126816875.34999999</v>
      </c>
      <c r="D9" s="17">
        <v>1576417603.21</v>
      </c>
      <c r="E9" s="31">
        <v>1576414603.21</v>
      </c>
      <c r="F9" s="31">
        <v>46259316.25</v>
      </c>
      <c r="G9" s="7">
        <f t="shared" si="0"/>
        <v>2.934463824161722</v>
      </c>
      <c r="H9" s="10"/>
      <c r="I9" s="11"/>
      <c r="J9" s="7">
        <f t="shared" si="1"/>
        <v>36.477255982162951</v>
      </c>
    </row>
    <row r="10" spans="1:10" x14ac:dyDescent="0.3">
      <c r="A10" s="6" t="s">
        <v>16</v>
      </c>
      <c r="B10" s="6" t="s">
        <v>4</v>
      </c>
      <c r="C10" s="31">
        <v>107235219.94</v>
      </c>
      <c r="D10" s="17">
        <v>569700825.77999997</v>
      </c>
      <c r="E10" s="31">
        <v>618619889.85000002</v>
      </c>
      <c r="F10" s="31">
        <v>170515084.13999999</v>
      </c>
      <c r="G10" s="7">
        <f t="shared" ref="G10" si="2">F10/E10*100</f>
        <v>27.563789483287653</v>
      </c>
      <c r="H10" s="10"/>
      <c r="I10" s="11"/>
      <c r="J10" s="7">
        <f t="shared" si="1"/>
        <v>159.01033656237772</v>
      </c>
    </row>
    <row r="11" spans="1:10" ht="34.200000000000003" customHeight="1" x14ac:dyDescent="0.3">
      <c r="A11" s="6" t="s">
        <v>17</v>
      </c>
      <c r="B11" s="6" t="s">
        <v>5</v>
      </c>
      <c r="C11" s="31">
        <v>894537341.42999995</v>
      </c>
      <c r="D11" s="17">
        <v>3109109931.21</v>
      </c>
      <c r="E11" s="31">
        <v>3109033931.21</v>
      </c>
      <c r="F11" s="31">
        <v>1160394645.47</v>
      </c>
      <c r="G11" s="7">
        <f t="shared" ref="G11" si="3">F11/E11*100</f>
        <v>37.323318791132905</v>
      </c>
      <c r="H11" s="10"/>
      <c r="I11" s="11"/>
      <c r="J11" s="7">
        <f t="shared" si="1"/>
        <v>129.72009012111255</v>
      </c>
    </row>
    <row r="12" spans="1:10" ht="31.2" x14ac:dyDescent="0.3">
      <c r="A12" s="6" t="s">
        <v>18</v>
      </c>
      <c r="B12" s="6" t="s">
        <v>19</v>
      </c>
      <c r="C12" s="31">
        <v>81867345.810000002</v>
      </c>
      <c r="D12" s="17">
        <v>433989090</v>
      </c>
      <c r="E12" s="31">
        <v>433989090</v>
      </c>
      <c r="F12" s="31">
        <v>81340295.090000004</v>
      </c>
      <c r="G12" s="7">
        <f t="shared" ref="G12:G13" si="4">F12/E12*100</f>
        <v>18.742474629949797</v>
      </c>
      <c r="H12" s="10"/>
      <c r="I12" s="11"/>
      <c r="J12" s="16"/>
    </row>
    <row r="13" spans="1:10" x14ac:dyDescent="0.3">
      <c r="A13" s="6" t="s">
        <v>20</v>
      </c>
      <c r="B13" s="6" t="s">
        <v>6</v>
      </c>
      <c r="C13" s="31">
        <v>7094388292.8999996</v>
      </c>
      <c r="D13" s="17">
        <v>16433345906.4</v>
      </c>
      <c r="E13" s="31">
        <v>17132289826.42</v>
      </c>
      <c r="F13" s="31">
        <v>7699859411.4399996</v>
      </c>
      <c r="G13" s="7">
        <f t="shared" si="4"/>
        <v>44.943550975689853</v>
      </c>
      <c r="H13" s="10"/>
      <c r="I13" s="11"/>
      <c r="J13" s="7">
        <f t="shared" si="1"/>
        <v>108.53450774813031</v>
      </c>
    </row>
    <row r="14" spans="1:10" x14ac:dyDescent="0.3">
      <c r="A14" s="6" t="s">
        <v>23</v>
      </c>
      <c r="B14" s="6" t="s">
        <v>7</v>
      </c>
      <c r="C14" s="31">
        <v>545963016.44000006</v>
      </c>
      <c r="D14" s="17">
        <v>2121448337.47</v>
      </c>
      <c r="E14" s="31">
        <v>2103810262.47</v>
      </c>
      <c r="F14" s="31">
        <v>685707516.75</v>
      </c>
      <c r="G14" s="7">
        <f t="shared" ref="G14" si="5">F14/E14*100</f>
        <v>32.593600714968375</v>
      </c>
      <c r="H14" s="10"/>
      <c r="I14" s="11"/>
      <c r="J14" s="7">
        <f t="shared" si="1"/>
        <v>125.59596458038793</v>
      </c>
    </row>
    <row r="15" spans="1:10" x14ac:dyDescent="0.3">
      <c r="A15" s="6" t="s">
        <v>24</v>
      </c>
      <c r="B15" s="6" t="s">
        <v>21</v>
      </c>
      <c r="C15" s="31">
        <v>9657016975.1100006</v>
      </c>
      <c r="D15" s="17">
        <v>23669259214.349998</v>
      </c>
      <c r="E15" s="31">
        <v>24041215880.110001</v>
      </c>
      <c r="F15" s="31">
        <v>11132175747.559999</v>
      </c>
      <c r="G15" s="7">
        <f t="shared" ref="G15" si="6">F15/E15*100</f>
        <v>46.304545506660389</v>
      </c>
      <c r="H15" s="10"/>
      <c r="I15" s="11"/>
      <c r="J15" s="7">
        <f t="shared" si="1"/>
        <v>115.2755118506271</v>
      </c>
    </row>
    <row r="16" spans="1:10" ht="46.8" x14ac:dyDescent="0.3">
      <c r="A16" s="6" t="s">
        <v>25</v>
      </c>
      <c r="B16" s="6" t="s">
        <v>8</v>
      </c>
      <c r="C16" s="31">
        <v>3920572916.0999999</v>
      </c>
      <c r="D16" s="17">
        <v>7150145642.2299995</v>
      </c>
      <c r="E16" s="31">
        <v>7150145642.2299995</v>
      </c>
      <c r="F16" s="31">
        <v>2543817410.23</v>
      </c>
      <c r="G16" s="7">
        <f t="shared" ref="G16" si="7">F16/E16*100</f>
        <v>35.577141187247619</v>
      </c>
      <c r="H16" s="10"/>
      <c r="I16" s="11"/>
      <c r="J16" s="7">
        <f t="shared" si="1"/>
        <v>64.883818377250563</v>
      </c>
    </row>
    <row r="17" spans="1:10" ht="31.2" x14ac:dyDescent="0.3">
      <c r="A17" s="6" t="s">
        <v>26</v>
      </c>
      <c r="B17" s="6" t="s">
        <v>22</v>
      </c>
      <c r="C17" s="31">
        <v>1952187316.26</v>
      </c>
      <c r="D17" s="17">
        <v>4395714767.2200003</v>
      </c>
      <c r="E17" s="31">
        <v>4445714767.2200003</v>
      </c>
      <c r="F17" s="31">
        <v>2192258445.6999998</v>
      </c>
      <c r="G17" s="7">
        <f t="shared" ref="G17" si="8">F17/E17*100</f>
        <v>49.311720622842955</v>
      </c>
      <c r="H17" s="10"/>
      <c r="I17" s="11"/>
      <c r="J17" s="7">
        <f t="shared" si="1"/>
        <v>112.29754580620512</v>
      </c>
    </row>
    <row r="18" spans="1:10" ht="46.8" x14ac:dyDescent="0.3">
      <c r="A18" s="6" t="s">
        <v>27</v>
      </c>
      <c r="B18" s="6" t="s">
        <v>28</v>
      </c>
      <c r="C18" s="31">
        <v>3615445963.04</v>
      </c>
      <c r="D18" s="17">
        <v>9609722202.2199993</v>
      </c>
      <c r="E18" s="31">
        <v>10829402570.34</v>
      </c>
      <c r="F18" s="31">
        <v>4215814150.75</v>
      </c>
      <c r="G18" s="7">
        <f t="shared" ref="G18" si="9">F18/E18*100</f>
        <v>38.929332651243755</v>
      </c>
      <c r="H18" s="10"/>
      <c r="I18" s="11"/>
      <c r="J18" s="7">
        <f t="shared" si="1"/>
        <v>116.60564682330885</v>
      </c>
    </row>
    <row r="19" spans="1:10" ht="48.6" customHeight="1" x14ac:dyDescent="0.3">
      <c r="A19" s="6" t="s">
        <v>29</v>
      </c>
      <c r="B19" s="6" t="s">
        <v>30</v>
      </c>
      <c r="C19" s="31">
        <v>384333765.51999998</v>
      </c>
      <c r="D19" s="17">
        <v>0</v>
      </c>
      <c r="E19" s="31">
        <v>0</v>
      </c>
      <c r="F19" s="31">
        <v>0</v>
      </c>
      <c r="G19" s="7"/>
      <c r="H19" s="10"/>
      <c r="I19" s="11"/>
      <c r="J19" s="7">
        <f t="shared" si="1"/>
        <v>0</v>
      </c>
    </row>
    <row r="20" spans="1:10" ht="31.2" x14ac:dyDescent="0.3">
      <c r="A20" s="6" t="s">
        <v>31</v>
      </c>
      <c r="B20" s="6" t="s">
        <v>10</v>
      </c>
      <c r="C20" s="31">
        <v>6333239217.3199997</v>
      </c>
      <c r="D20" s="17">
        <v>13795611038.93</v>
      </c>
      <c r="E20" s="31">
        <v>13888295927.18</v>
      </c>
      <c r="F20" s="31">
        <v>5686293587.2600002</v>
      </c>
      <c r="G20" s="7">
        <f t="shared" ref="G20" si="10">F20/E20*100</f>
        <v>40.943061820361102</v>
      </c>
      <c r="H20" s="10"/>
      <c r="I20" s="11"/>
      <c r="J20" s="7">
        <f t="shared" si="1"/>
        <v>89.784917198599629</v>
      </c>
    </row>
    <row r="21" spans="1:10" x14ac:dyDescent="0.3">
      <c r="A21" s="6" t="s">
        <v>32</v>
      </c>
      <c r="B21" s="6" t="s">
        <v>9</v>
      </c>
      <c r="C21" s="31">
        <v>29008774.670000002</v>
      </c>
      <c r="D21" s="17">
        <v>38014281.68</v>
      </c>
      <c r="E21" s="31">
        <v>38014281.68</v>
      </c>
      <c r="F21" s="31">
        <v>19096234.879999999</v>
      </c>
      <c r="G21" s="7">
        <f t="shared" ref="G21" si="11">F21/E21*100</f>
        <v>50.234369915891044</v>
      </c>
      <c r="H21" s="10"/>
      <c r="I21" s="11"/>
      <c r="J21" s="7">
        <f t="shared" si="1"/>
        <v>65.829167544083646</v>
      </c>
    </row>
    <row r="22" spans="1:10" ht="31.2" x14ac:dyDescent="0.3">
      <c r="A22" s="6" t="s">
        <v>33</v>
      </c>
      <c r="B22" s="6" t="s">
        <v>34</v>
      </c>
      <c r="C22" s="31">
        <v>564463292.87</v>
      </c>
      <c r="D22" s="17">
        <v>3924834577.8800001</v>
      </c>
      <c r="E22" s="31">
        <v>4184574849.5999999</v>
      </c>
      <c r="F22" s="31">
        <v>1054248267.08</v>
      </c>
      <c r="G22" s="7">
        <f t="shared" ref="G22" si="12">F22/E22*100</f>
        <v>25.193676896011901</v>
      </c>
      <c r="H22" s="10"/>
      <c r="I22" s="11"/>
      <c r="J22" s="7">
        <f t="shared" si="1"/>
        <v>186.77003100054571</v>
      </c>
    </row>
    <row r="23" spans="1:10" x14ac:dyDescent="0.3">
      <c r="A23" s="6" t="s">
        <v>35</v>
      </c>
      <c r="B23" s="6" t="s">
        <v>36</v>
      </c>
      <c r="C23" s="31">
        <v>146954718.22</v>
      </c>
      <c r="D23" s="17">
        <v>0</v>
      </c>
      <c r="E23" s="31">
        <v>0</v>
      </c>
      <c r="F23" s="31">
        <v>0</v>
      </c>
      <c r="G23" s="7"/>
      <c r="H23" s="10"/>
      <c r="I23" s="11"/>
      <c r="J23" s="7">
        <f t="shared" si="1"/>
        <v>0</v>
      </c>
    </row>
    <row r="24" spans="1:10" ht="46.8" x14ac:dyDescent="0.3">
      <c r="A24" s="6" t="s">
        <v>37</v>
      </c>
      <c r="B24" s="6" t="s">
        <v>15</v>
      </c>
      <c r="C24" s="31">
        <v>287245123.02999997</v>
      </c>
      <c r="D24" s="17">
        <v>599389408.14999998</v>
      </c>
      <c r="E24" s="31">
        <v>599384828.05999994</v>
      </c>
      <c r="F24" s="31">
        <v>224626926.18000001</v>
      </c>
      <c r="G24" s="7">
        <f t="shared" ref="G24" si="13">F24/E24*100</f>
        <v>37.476244920486089</v>
      </c>
      <c r="H24" s="10"/>
      <c r="I24" s="11"/>
      <c r="J24" s="7">
        <f t="shared" si="1"/>
        <v>78.200431676794707</v>
      </c>
    </row>
    <row r="25" spans="1:10" x14ac:dyDescent="0.3">
      <c r="A25" s="6" t="s">
        <v>38</v>
      </c>
      <c r="B25" s="6" t="s">
        <v>39</v>
      </c>
      <c r="C25" s="31">
        <v>284778640.61000001</v>
      </c>
      <c r="D25" s="17">
        <v>743842417</v>
      </c>
      <c r="E25" s="31">
        <v>743842417</v>
      </c>
      <c r="F25" s="31">
        <v>349978852.43000001</v>
      </c>
      <c r="G25" s="7">
        <f t="shared" ref="G25:G26" si="14">F25/E25*100</f>
        <v>47.050133796013412</v>
      </c>
      <c r="H25" s="10"/>
      <c r="I25" s="11"/>
      <c r="J25" s="7">
        <f t="shared" si="1"/>
        <v>122.89504988166956</v>
      </c>
    </row>
    <row r="26" spans="1:10" ht="31.2" x14ac:dyDescent="0.3">
      <c r="A26" s="6" t="s">
        <v>40</v>
      </c>
      <c r="B26" s="6" t="s">
        <v>41</v>
      </c>
      <c r="C26" s="31">
        <v>869641268.73000002</v>
      </c>
      <c r="D26" s="17">
        <v>3460259232.8899999</v>
      </c>
      <c r="E26" s="31">
        <v>2917272583.96</v>
      </c>
      <c r="F26" s="31">
        <v>763719574.02999997</v>
      </c>
      <c r="G26" s="7">
        <f t="shared" si="14"/>
        <v>26.179232555406333</v>
      </c>
      <c r="H26" s="10"/>
      <c r="I26" s="11"/>
      <c r="J26" s="7">
        <f t="shared" si="1"/>
        <v>87.820070354447978</v>
      </c>
    </row>
    <row r="27" spans="1:10" ht="31.2" x14ac:dyDescent="0.3">
      <c r="A27" s="6" t="s">
        <v>42</v>
      </c>
      <c r="B27" s="6" t="s">
        <v>43</v>
      </c>
      <c r="C27" s="31">
        <v>218389246.90000001</v>
      </c>
      <c r="D27" s="17">
        <v>548880617.63999999</v>
      </c>
      <c r="E27" s="31">
        <v>575389979.63</v>
      </c>
      <c r="F27" s="31">
        <v>241336075.75999999</v>
      </c>
      <c r="G27" s="7">
        <f t="shared" ref="G27" si="15">F27/E27*100</f>
        <v>41.943044596499448</v>
      </c>
      <c r="H27" s="10"/>
      <c r="I27" s="11"/>
      <c r="J27" s="7">
        <f t="shared" si="1"/>
        <v>110.50730710679508</v>
      </c>
    </row>
    <row r="28" spans="1:10" x14ac:dyDescent="0.3">
      <c r="A28" s="6" t="s">
        <v>44</v>
      </c>
      <c r="B28" s="6" t="s">
        <v>45</v>
      </c>
      <c r="C28" s="31">
        <v>5789931979.8400002</v>
      </c>
      <c r="D28" s="17">
        <v>9661799916.5699997</v>
      </c>
      <c r="E28" s="31">
        <v>7937959940.3400002</v>
      </c>
      <c r="F28" s="31">
        <v>2316597137.02</v>
      </c>
      <c r="G28" s="7">
        <f t="shared" ref="G28" si="16">F28/E28*100</f>
        <v>29.183784680586015</v>
      </c>
      <c r="H28" s="10"/>
      <c r="I28" s="11"/>
      <c r="J28" s="7">
        <f t="shared" si="1"/>
        <v>40.010783288753196</v>
      </c>
    </row>
    <row r="29" spans="1:10" ht="18.600000000000001" customHeight="1" x14ac:dyDescent="0.3">
      <c r="A29" s="28" t="s">
        <v>48</v>
      </c>
      <c r="B29" s="28"/>
      <c r="C29" s="12">
        <f>C6+C7+C8+C9+C10+C11+C12+C13+C14+C15+C16+C17+C18+C19+C20+C21+C22+C23+C24+C25+C26+C27+C28</f>
        <v>43506738110.139999</v>
      </c>
      <c r="D29" s="12">
        <f>D6+D7+D8+D9+D10+D11+D12+D13+D14+D15+D16+D17+D18+D19+D20+D21+D22+D23+D24+D25+D26+D27+D28</f>
        <v>103926973811.26999</v>
      </c>
      <c r="E29" s="12">
        <f>E6+E7+E8+E9+E10+E11+E12+E13+E14+E15+E16+E17+E18+E19+E20+E21+E22+E23+E24+E25+E26+E27+E28</f>
        <v>104421918889.27</v>
      </c>
      <c r="F29" s="12">
        <f>F6+F7+F8+F9+F10+F11+F12+F13+F14+F15+F16+F17+F18+F19+F20+F21+F22+F23+F24+F25+F26+F27+F28</f>
        <v>41392600930.809998</v>
      </c>
      <c r="G29" s="13">
        <f t="shared" ref="G29" si="17">F29/E29*100</f>
        <v>39.639762773085124</v>
      </c>
      <c r="H29" s="10"/>
      <c r="I29" s="10"/>
      <c r="J29" s="13">
        <f t="shared" si="1"/>
        <v>95.140667236468218</v>
      </c>
    </row>
    <row r="30" spans="1:10" ht="12.75" customHeight="1" x14ac:dyDescent="0.3">
      <c r="A30" s="8"/>
      <c r="B30" s="8"/>
      <c r="C30" s="8"/>
      <c r="D30" s="8"/>
      <c r="E30" s="8"/>
      <c r="F30" s="8"/>
      <c r="G30" s="8"/>
      <c r="H30" s="1"/>
      <c r="I30" s="1"/>
      <c r="J30" s="9"/>
    </row>
    <row r="31" spans="1:10" ht="12.75" customHeight="1" x14ac:dyDescent="0.3">
      <c r="A31" s="26"/>
      <c r="B31" s="26"/>
      <c r="C31" s="5"/>
      <c r="D31" s="4"/>
      <c r="E31" s="27"/>
      <c r="F31" s="27"/>
      <c r="G31" s="27"/>
      <c r="H31" s="27"/>
      <c r="I31" s="4"/>
    </row>
  </sheetData>
  <autoFilter ref="A4:B29"/>
  <mergeCells count="14">
    <mergeCell ref="A31:B31"/>
    <mergeCell ref="E31:H31"/>
    <mergeCell ref="C4:C5"/>
    <mergeCell ref="A29:B29"/>
    <mergeCell ref="G4:G5"/>
    <mergeCell ref="F4:F5"/>
    <mergeCell ref="E4:E5"/>
    <mergeCell ref="A4:A5"/>
    <mergeCell ref="D4:D5"/>
    <mergeCell ref="A2:G2"/>
    <mergeCell ref="B4:B5"/>
    <mergeCell ref="J4:J5"/>
    <mergeCell ref="A1:J1"/>
    <mergeCell ref="A3:J3"/>
  </mergeCells>
  <pageMargins left="0.3" right="0.39370078740157483" top="0.35433070866141736" bottom="0.31496062992125984" header="0.15748031496062992" footer="0.27559055118110237"/>
  <pageSetup paperSize="9" scale="85" fitToHeight="0" orientation="landscape" r:id="rId1"/>
  <headerFooter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0&lt;/string&gt;&#10;    &lt;string&gt;31.03.2020&lt;/string&gt;&#10;  &lt;/DateInfo&gt;&#10;  &lt;Code&gt;558B2E544A52482695F2F365FA734D&lt;/Code&gt;&#10;  &lt;ObjectCode&gt;SQUERY_GENERATOR1&lt;/ObjectCode&gt;&#10;  &lt;DocName&gt;Исполнение расходов областного бюджета целевым статьям (копия от 18.07.2014 11_16_22)&lt;/DocName&gt;&#10;  &lt;VariantName&gt;Исполнение расходов областного бюджета целевым статьям (копия от 18.07.2014 11:16:22)&lt;/VariantName&gt;&#10;  &lt;VariantLink&gt;304650935&lt;/VariantLink&gt;&#10;  &lt;SvodReportLink xsi:nil=&quot;true&quot; /&gt;&#10;  &lt;ReportLink&gt;36596271&lt;/ReportLink&gt;&#10;  &lt;Note&gt;01.01.2020 - 31.03.2020&#10;&lt;/Note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CA56419A-792B-4F0C-8C51-C823873F0F9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Давыдова</dc:creator>
  <cp:lastModifiedBy>Давыдова</cp:lastModifiedBy>
  <cp:lastPrinted>2024-08-12T11:35:57Z</cp:lastPrinted>
  <dcterms:created xsi:type="dcterms:W3CDTF">2020-04-10T13:16:32Z</dcterms:created>
  <dcterms:modified xsi:type="dcterms:W3CDTF">2024-08-12T11:38:58Z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Исполнение расходов областного бюджета целевым статьям (копия от 18.07.2014 11_16_22)</vt:lpwstr>
  </property>
  <property fmtid="{D5CDD505-2E9C-101B-9397-08002B2CF9AE}" pid="3" name="Версия клиента">
    <vt:lpwstr>19.2.39.2140</vt:lpwstr>
  </property>
  <property fmtid="{D5CDD505-2E9C-101B-9397-08002B2CF9AE}" pid="4" name="Версия базы">
    <vt:lpwstr>19.2.2804.1532591576</vt:lpwstr>
  </property>
  <property fmtid="{D5CDD505-2E9C-101B-9397-08002B2CF9AE}" pid="5" name="Тип сервера">
    <vt:lpwstr>MSSQL</vt:lpwstr>
  </property>
  <property fmtid="{D5CDD505-2E9C-101B-9397-08002B2CF9AE}" pid="6" name="Сервер">
    <vt:lpwstr>sqlbudgcluster</vt:lpwstr>
  </property>
  <property fmtid="{D5CDD505-2E9C-101B-9397-08002B2CF9AE}" pid="7" name="База">
    <vt:lpwstr>bud_ks_2020</vt:lpwstr>
  </property>
  <property fmtid="{D5CDD505-2E9C-101B-9397-08002B2CF9AE}" pid="8" name="Пользователь">
    <vt:lpwstr>budg_davidova</vt:lpwstr>
  </property>
  <property fmtid="{D5CDD505-2E9C-101B-9397-08002B2CF9AE}" pid="9" name="Шаблон">
    <vt:lpwstr>SQR_GENERATOR2016.XLT</vt:lpwstr>
  </property>
  <property fmtid="{D5CDD505-2E9C-101B-9397-08002B2CF9AE}" pid="10" name="Имя варианта">
    <vt:lpwstr>Исполнение расходов областного бюджета целевым статьям (копия от 18.07.2014 11:16:22)</vt:lpwstr>
  </property>
  <property fmtid="{D5CDD505-2E9C-101B-9397-08002B2CF9AE}" pid="11" name="Код отчета">
    <vt:lpwstr>558B2E544A52482695F2F365FA734D</vt:lpwstr>
  </property>
  <property fmtid="{D5CDD505-2E9C-101B-9397-08002B2CF9AE}" pid="12" name="Локальная база">
    <vt:lpwstr>не используется</vt:lpwstr>
  </property>
</Properties>
</file>