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8" windowWidth="15180" windowHeight="8832" firstSheet="1" activeTab="1"/>
  </bookViews>
  <sheets>
    <sheet name="Головановой" sheetId="1" state="hidden" r:id="rId1"/>
    <sheet name="отчет" sheetId="2" r:id="rId2"/>
    <sheet name="лист 3" sheetId="3" state="hidden" r:id="rId3"/>
    <sheet name="Лист1" sheetId="4" r:id="rId4"/>
  </sheets>
  <calcPr calcId="145621"/>
</workbook>
</file>

<file path=xl/calcChain.xml><?xml version="1.0" encoding="utf-8"?>
<calcChain xmlns="http://schemas.openxmlformats.org/spreadsheetml/2006/main">
  <c r="F9" i="2" l="1"/>
  <c r="F8" i="2"/>
  <c r="F10" i="2"/>
  <c r="F11" i="3"/>
  <c r="D11" i="3"/>
  <c r="C11" i="3"/>
  <c r="G10" i="3"/>
  <c r="G9" i="3"/>
  <c r="G8" i="3"/>
  <c r="G11" i="3"/>
  <c r="G12" i="1"/>
  <c r="E10" i="2"/>
  <c r="C10" i="2"/>
  <c r="G11" i="1"/>
  <c r="G13" i="1"/>
  <c r="F14" i="1"/>
  <c r="D14" i="1"/>
  <c r="C14" i="1"/>
  <c r="G14" i="1"/>
</calcChain>
</file>

<file path=xl/sharedStrings.xml><?xml version="1.0" encoding="utf-8"?>
<sst xmlns="http://schemas.openxmlformats.org/spreadsheetml/2006/main" count="84" uniqueCount="57">
  <si>
    <t xml:space="preserve">№ п/п </t>
  </si>
  <si>
    <t xml:space="preserve">Наименование предприятия-заёмщика </t>
  </si>
  <si>
    <t>Дата выдачи средств</t>
  </si>
  <si>
    <t>Основание для выдачи средств</t>
  </si>
  <si>
    <t>Срок погашения</t>
  </si>
  <si>
    <t>Примечание</t>
  </si>
  <si>
    <t>ГУП "Брянская областная продовольственная корпорация"</t>
  </si>
  <si>
    <t>Сельскохозяйственные товаропроизводители</t>
  </si>
  <si>
    <t>апрель 2001 года</t>
  </si>
  <si>
    <t>декабрь        2001 года</t>
  </si>
  <si>
    <t>ИТОГО</t>
  </si>
  <si>
    <t xml:space="preserve">                             </t>
  </si>
  <si>
    <t>тел. 66-46-39</t>
  </si>
  <si>
    <t>(тыс. рублей)</t>
  </si>
  <si>
    <t xml:space="preserve">Исп. В.И. Заракуа </t>
  </si>
  <si>
    <t>ОАО "Брянское" по племенной работе</t>
  </si>
  <si>
    <t xml:space="preserve"> </t>
  </si>
  <si>
    <t>Сумма списанной задолженности</t>
  </si>
  <si>
    <t>исп. Заракуа В.И.</t>
  </si>
  <si>
    <t>Сумма выданных средств за 2013 год</t>
  </si>
  <si>
    <t>Приложение № 7</t>
  </si>
  <si>
    <t>21.01. - 24.12.2001, 26.02. - 13.08.2002</t>
  </si>
  <si>
    <t xml:space="preserve">21.05. - 16.12.2003,               27.04.-03.11.2004 </t>
  </si>
  <si>
    <t>Законы Брянской области от 29.11.2000, №68-З (с изм. от 17.12.2001 №89-З),  от 11.12.2001  №81-З (с изм. от 09.10.2002  №73-З),  от 17.08.2008 № 130-З (с изм. от 05.03.2008 №13-З), от 01.12.2008 № 106-З (с изм. от 30.01.2009 № 2-З),от 02.04.2010  №20-З , от 19.12.2011 №131-З</t>
  </si>
  <si>
    <t xml:space="preserve">Закон Брянской области от 29.11.2000 №68-З </t>
  </si>
  <si>
    <t>Законы Брянской области  от 17.12.2002  №91-З (с изменениями от 08.05.2003 №25-З),  от 16.12.2003 №90-З (с изменениями от 05.11.2004  №61-З), от 17.08.2008 № 130-З (с изменениями от 05.03.08 №13-З), от 01.12.2008 № 106-З (с изм. от 30.01.2009 № 2-З),  № 20-З от 02.04.2010, от 19.12.2011 №131-З</t>
  </si>
  <si>
    <t xml:space="preserve">ОТЧЕТ О ПРЕДОСТАВЛЕНИИ И ПОГАШЕНИИ БЮДЖЕТНЫХ КРЕДИТОВ в рамках </t>
  </si>
  <si>
    <t>ОТЧЕТ О ПРЕДОСТАВЛЕНИИ И ПОГАШЕНИИ БЮДЖЕТНЫХ КРЕДИТОВ в рамках региональной программы</t>
  </si>
  <si>
    <t xml:space="preserve">21.05. - 16.12.2003                27.04.-03.11.2004 </t>
  </si>
  <si>
    <t xml:space="preserve">Закон Брянской области  от 29.11.2000  № 68-З </t>
  </si>
  <si>
    <t xml:space="preserve">Остаток долга на 01.01.2014 </t>
  </si>
  <si>
    <t>региональной программы "Инженерно-техническое обеспечение сельскохозяйственного производства АПКна 2001-2005 годы"                                     на 01.07.2014</t>
  </si>
  <si>
    <t xml:space="preserve">Погашено на 01.07.2014 </t>
  </si>
  <si>
    <t xml:space="preserve">Остаток долга на 01.07.2014 </t>
  </si>
  <si>
    <t xml:space="preserve">Врио заместителя Губернатора                                                                                            Брянской области </t>
  </si>
  <si>
    <t>Г.В. Петушкова</t>
  </si>
  <si>
    <t xml:space="preserve">Остаток долга на 01.01.2015 </t>
  </si>
  <si>
    <t xml:space="preserve">Сумма выданных средств за 2015 </t>
  </si>
  <si>
    <t xml:space="preserve"> 20.12. 2017 </t>
  </si>
  <si>
    <t xml:space="preserve"> 20.12.2017 </t>
  </si>
  <si>
    <t>Законы Брянской обл.  от 17.12.2002 года №91-З (с изменениями от 08.05.2003 г. №25-З);  от 16.12.2003 года №90-З (с изменениями от 05.11.2004 г. №61-З), от 17.08.2008г. № 130-З (с изменениями от 05.03.08г. №13-З); от 01.12.2008 года № 106-З (с изм. от 30.01.2009 г. № 2-З),  № 20-З от 02.04.2010г.; от 19.12.2011г. №131-З, от 27.03.2015 № 16-З</t>
  </si>
  <si>
    <t>Законы Брянской области " от 29.11.2000, №68-З (с изм. от 17.12.2001 №89-З),  от 11.12.2001  №81-З (с изм. от 09.10.2002  №73-З),  от 17.08.2008 № 130-З (с изм. от 05.03.08 №13-З), от 01.12.2008  № 106-З (с изм. от 30.01.2009  № 2-З),от 02.04.2010  №20-З , от 19.12.2011 №131-З, от 27.03.2015  № 16-З</t>
  </si>
  <si>
    <t>(рублей)</t>
  </si>
  <si>
    <t xml:space="preserve"> "Инженерно-техническое обеспечение сельскохозяйственного производства АПК  на 2001-2005 годы" на 01.10.2015</t>
  </si>
  <si>
    <t xml:space="preserve">Погашено на 01.10.2015 </t>
  </si>
  <si>
    <t xml:space="preserve">Остаток долга на 01.10.2015 </t>
  </si>
  <si>
    <t>ООО "Брянское" по племенной работе</t>
  </si>
  <si>
    <t>исп. Данилова Н.А.</t>
  </si>
  <si>
    <t>тел. 74-22-17</t>
  </si>
  <si>
    <t>Заместитель директора департамента сельского хозяйства</t>
  </si>
  <si>
    <t>С.Г. Шаповалов</t>
  </si>
  <si>
    <t>Остаток долга на 01.01.2023</t>
  </si>
  <si>
    <t>Законы Брянской области от 29.11.2000, № 68-З (с изм. от 17.12.2001 № 89-З),  от 11.12.2001 № 81-З (с изм. от 09.10.2002 № 73-З), от 17.08.2008 № 130-З (с изм. от 05.03.08 № 13-З), от 01.12.2008 № 106-З (с изм. от 30.01.2009 № 2-З),от 02.04.2010 № 20-З, от 19.12.2011 № 131-З, от 27.03.2015 № 16-З, от 21.12.2016 № 111-З, от 18.12.2017 № 101-З, от 12.12.2018 № 107-З, от 13.12.2019 № 113-З, от 10.12.2020 № 105-З, от 13.12.2021 № 105-З, от 12.12.2022 № 100-З, от 04.12.2023 № 95-З</t>
  </si>
  <si>
    <t>Законы Брянской области от 17.12.2002 года № 91-З (с изменениями от 08.05.2003 г. № 25-З); от 16.12.2003 года № 90-З (с изменениями от 05.11.2004 г. № 61-З), от 17.08.2008 № 130-З (с изменениями от 05.03.08г. № 13-З); от 01.12.2008 года № 106-З (с изм. от 30.01.2009 г. № 2-З),  от 02.04.2010 № 20-З; от 19.12.2011 № 131-З, от 27.03.2015 № 16-З, от 21.12.2016 № 111-З, от 18.12.2017 № 101-З, от 12.12.2018 № 107-З, от 13.12.2019 № 113-З, от 10.12.2020 № 105-З, от 13.12.2021 № 105-З, от 12.12.2022 № 100-З, от 04.12.2023 № 95-З</t>
  </si>
  <si>
    <t xml:space="preserve"> "Инженерно-техническое обеспечение сельскохозяйственного производства АПК  на 2001-2005 годы" на 01.04.2024</t>
  </si>
  <si>
    <t>Погашено на 01.04.2024</t>
  </si>
  <si>
    <t>Остаток долга на 01.04.2024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</si>
</sst>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9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/>
    </xf>
    <xf numFmtId="0" fontId="1" fillId="0" borderId="2" xfId="0" applyFont="1" applyBorder="1"/>
    <xf numFmtId="0" fontId="1" fillId="0" borderId="0" xfId="0" applyFont="1" applyBorder="1"/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top" wrapText="1"/>
    </xf>
    <xf numFmtId="14" fontId="1" fillId="0" borderId="4" xfId="0" applyNumberFormat="1" applyFont="1" applyBorder="1" applyAlignment="1">
      <alignment horizontal="center" vertical="top" wrapText="1"/>
    </xf>
    <xf numFmtId="0" fontId="1" fillId="0" borderId="5" xfId="0" applyFont="1" applyBorder="1"/>
    <xf numFmtId="0" fontId="6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164" fontId="1" fillId="0" borderId="0" xfId="0" applyNumberFormat="1" applyFont="1" applyBorder="1" applyAlignment="1">
      <alignment horizontal="center" vertical="top" wrapText="1"/>
    </xf>
    <xf numFmtId="14" fontId="1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8" fillId="0" borderId="0" xfId="0" applyFont="1"/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top"/>
    </xf>
    <xf numFmtId="14" fontId="1" fillId="0" borderId="9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/>
    <xf numFmtId="0" fontId="6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wrapText="1"/>
    </xf>
    <xf numFmtId="0" fontId="6" fillId="0" borderId="12" xfId="0" applyFont="1" applyBorder="1"/>
    <xf numFmtId="0" fontId="6" fillId="0" borderId="13" xfId="0" applyFont="1" applyBorder="1"/>
    <xf numFmtId="0" fontId="1" fillId="0" borderId="14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left" vertical="center" indent="2"/>
    </xf>
    <xf numFmtId="14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15" xfId="0" applyFont="1" applyBorder="1" applyAlignment="1">
      <alignment vertical="top"/>
    </xf>
    <xf numFmtId="0" fontId="6" fillId="0" borderId="0" xfId="0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vertical="top" wrapText="1"/>
    </xf>
    <xf numFmtId="14" fontId="6" fillId="0" borderId="0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top"/>
    </xf>
    <xf numFmtId="164" fontId="6" fillId="0" borderId="12" xfId="0" applyNumberFormat="1" applyFont="1" applyBorder="1" applyAlignment="1">
      <alignment horizontal="center" wrapText="1"/>
    </xf>
    <xf numFmtId="14" fontId="6" fillId="0" borderId="12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3" fontId="1" fillId="0" borderId="1" xfId="0" applyNumberFormat="1" applyFont="1" applyBorder="1" applyAlignment="1">
      <alignment horizontal="center" vertical="center"/>
    </xf>
    <xf numFmtId="43" fontId="6" fillId="0" borderId="4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G11" sqref="G11"/>
    </sheetView>
  </sheetViews>
  <sheetFormatPr defaultColWidth="9.109375" defaultRowHeight="13.2" x14ac:dyDescent="0.25"/>
  <cols>
    <col min="1" max="1" width="3.33203125" style="2" customWidth="1"/>
    <col min="2" max="2" width="20.33203125" style="1" customWidth="1"/>
    <col min="3" max="3" width="10.44140625" style="1" customWidth="1"/>
    <col min="4" max="4" width="10" style="2" hidden="1" customWidth="1"/>
    <col min="5" max="5" width="11.109375" style="2" customWidth="1"/>
    <col min="6" max="6" width="9.5546875" style="2" customWidth="1"/>
    <col min="7" max="7" width="10.44140625" style="2" customWidth="1"/>
    <col min="8" max="8" width="10.88671875" style="2" customWidth="1"/>
    <col min="9" max="9" width="40" style="1" customWidth="1"/>
    <col min="10" max="10" width="10" style="1" customWidth="1"/>
    <col min="11" max="11" width="11.109375" style="1" customWidth="1"/>
    <col min="12" max="16384" width="9.109375" style="1"/>
  </cols>
  <sheetData>
    <row r="1" spans="1:11" ht="18" x14ac:dyDescent="0.35">
      <c r="I1" s="30" t="s">
        <v>20</v>
      </c>
    </row>
    <row r="3" spans="1:11" x14ac:dyDescent="0.25">
      <c r="A3" s="1"/>
      <c r="B3" s="2"/>
      <c r="D3" s="1"/>
      <c r="E3" s="1"/>
      <c r="I3" s="2"/>
      <c r="J3" s="76"/>
      <c r="K3" s="76"/>
    </row>
    <row r="4" spans="1:11" s="3" customFormat="1" ht="15.75" customHeight="1" x14ac:dyDescent="0.3">
      <c r="A4" s="77" t="s">
        <v>26</v>
      </c>
      <c r="B4" s="78"/>
      <c r="C4" s="78"/>
      <c r="D4" s="78"/>
      <c r="E4" s="78"/>
      <c r="F4" s="78"/>
      <c r="G4" s="78"/>
      <c r="H4" s="78"/>
      <c r="I4" s="78"/>
      <c r="J4" s="78"/>
      <c r="K4" s="78"/>
    </row>
    <row r="5" spans="1:11" s="3" customFormat="1" ht="28.5" customHeight="1" x14ac:dyDescent="0.3">
      <c r="A5" s="79" t="s">
        <v>31</v>
      </c>
      <c r="B5" s="80"/>
      <c r="C5" s="80"/>
      <c r="D5" s="80"/>
      <c r="E5" s="80"/>
      <c r="F5" s="80"/>
      <c r="G5" s="80"/>
      <c r="H5" s="80"/>
      <c r="I5" s="80"/>
      <c r="J5" s="78"/>
      <c r="K5" s="78"/>
    </row>
    <row r="6" spans="1:11" ht="14.25" customHeight="1" thickBot="1" x14ac:dyDescent="0.3">
      <c r="J6" s="15" t="s">
        <v>13</v>
      </c>
    </row>
    <row r="7" spans="1:11" ht="12.75" customHeight="1" x14ac:dyDescent="0.25">
      <c r="A7" s="81" t="s">
        <v>0</v>
      </c>
      <c r="B7" s="70" t="s">
        <v>1</v>
      </c>
      <c r="C7" s="70" t="s">
        <v>30</v>
      </c>
      <c r="D7" s="70" t="s">
        <v>19</v>
      </c>
      <c r="E7" s="73" t="s">
        <v>17</v>
      </c>
      <c r="F7" s="70" t="s">
        <v>32</v>
      </c>
      <c r="G7" s="70" t="s">
        <v>33</v>
      </c>
      <c r="H7" s="70" t="s">
        <v>2</v>
      </c>
      <c r="I7" s="70" t="s">
        <v>3</v>
      </c>
      <c r="J7" s="70" t="s">
        <v>4</v>
      </c>
      <c r="K7" s="67" t="s">
        <v>5</v>
      </c>
    </row>
    <row r="8" spans="1:11" x14ac:dyDescent="0.25">
      <c r="A8" s="82"/>
      <c r="B8" s="71"/>
      <c r="C8" s="71"/>
      <c r="D8" s="71"/>
      <c r="E8" s="74"/>
      <c r="F8" s="71"/>
      <c r="G8" s="71"/>
      <c r="H8" s="71"/>
      <c r="I8" s="71"/>
      <c r="J8" s="71"/>
      <c r="K8" s="68"/>
    </row>
    <row r="9" spans="1:11" ht="27" customHeight="1" x14ac:dyDescent="0.25">
      <c r="A9" s="82"/>
      <c r="B9" s="71"/>
      <c r="C9" s="71"/>
      <c r="D9" s="71"/>
      <c r="E9" s="74"/>
      <c r="F9" s="71"/>
      <c r="G9" s="71"/>
      <c r="H9" s="71"/>
      <c r="I9" s="71"/>
      <c r="J9" s="71"/>
      <c r="K9" s="68"/>
    </row>
    <row r="10" spans="1:11" ht="4.5" customHeight="1" thickBot="1" x14ac:dyDescent="0.3">
      <c r="A10" s="83"/>
      <c r="B10" s="72"/>
      <c r="C10" s="72"/>
      <c r="D10" s="72"/>
      <c r="E10" s="75"/>
      <c r="F10" s="72"/>
      <c r="G10" s="72"/>
      <c r="H10" s="72"/>
      <c r="I10" s="72"/>
      <c r="J10" s="72"/>
      <c r="K10" s="69"/>
    </row>
    <row r="11" spans="1:11" s="5" customFormat="1" ht="99.75" customHeight="1" x14ac:dyDescent="0.25">
      <c r="A11" s="42">
        <v>1</v>
      </c>
      <c r="B11" s="29" t="s">
        <v>6</v>
      </c>
      <c r="C11" s="43">
        <v>63346.7</v>
      </c>
      <c r="D11" s="44">
        <v>0</v>
      </c>
      <c r="E11" s="44">
        <v>0</v>
      </c>
      <c r="F11" s="44">
        <v>0</v>
      </c>
      <c r="G11" s="43">
        <f>C11+D11-F11</f>
        <v>63346.7</v>
      </c>
      <c r="H11" s="45" t="s">
        <v>21</v>
      </c>
      <c r="I11" s="46" t="s">
        <v>23</v>
      </c>
      <c r="J11" s="45">
        <v>41993</v>
      </c>
      <c r="K11" s="47"/>
    </row>
    <row r="12" spans="1:11" s="7" customFormat="1" ht="108" customHeight="1" x14ac:dyDescent="0.25">
      <c r="A12" s="19">
        <v>2</v>
      </c>
      <c r="B12" s="17" t="s">
        <v>15</v>
      </c>
      <c r="C12" s="23">
        <v>9236</v>
      </c>
      <c r="D12" s="23">
        <v>0</v>
      </c>
      <c r="E12" s="23">
        <v>0</v>
      </c>
      <c r="F12" s="23">
        <v>0</v>
      </c>
      <c r="G12" s="23">
        <f>C12+D12-F12-E12</f>
        <v>9236</v>
      </c>
      <c r="H12" s="18" t="s">
        <v>22</v>
      </c>
      <c r="I12" s="4" t="s">
        <v>25</v>
      </c>
      <c r="J12" s="18">
        <v>41993</v>
      </c>
      <c r="K12" s="6"/>
    </row>
    <row r="13" spans="1:11" s="7" customFormat="1" ht="30" customHeight="1" thickBot="1" x14ac:dyDescent="0.3">
      <c r="A13" s="31">
        <v>3</v>
      </c>
      <c r="B13" s="32" t="s">
        <v>7</v>
      </c>
      <c r="C13" s="33">
        <v>693.5</v>
      </c>
      <c r="D13" s="34">
        <v>0</v>
      </c>
      <c r="E13" s="34">
        <v>0</v>
      </c>
      <c r="F13" s="34">
        <v>0</v>
      </c>
      <c r="G13" s="34">
        <f>C13+D13-F13</f>
        <v>693.5</v>
      </c>
      <c r="H13" s="35" t="s">
        <v>8</v>
      </c>
      <c r="I13" s="32" t="s">
        <v>24</v>
      </c>
      <c r="J13" s="36" t="s">
        <v>9</v>
      </c>
      <c r="K13" s="37"/>
    </row>
    <row r="14" spans="1:11" s="7" customFormat="1" ht="22.5" customHeight="1" thickBot="1" x14ac:dyDescent="0.3">
      <c r="A14" s="38"/>
      <c r="B14" s="39" t="s">
        <v>10</v>
      </c>
      <c r="C14" s="54">
        <f>SUM(C11:C13)</f>
        <v>73276.2</v>
      </c>
      <c r="D14" s="54">
        <f>SUM(D11:D13)</f>
        <v>0</v>
      </c>
      <c r="E14" s="54">
        <v>0</v>
      </c>
      <c r="F14" s="54">
        <f>SUM(F11:F13)</f>
        <v>0</v>
      </c>
      <c r="G14" s="54">
        <f>C14-E14-F14</f>
        <v>73276.2</v>
      </c>
      <c r="H14" s="55"/>
      <c r="I14" s="39"/>
      <c r="J14" s="40"/>
      <c r="K14" s="41"/>
    </row>
    <row r="15" spans="1:11" s="7" customFormat="1" x14ac:dyDescent="0.25">
      <c r="A15" s="53"/>
      <c r="B15" s="48"/>
      <c r="C15" s="49"/>
      <c r="D15" s="49"/>
      <c r="E15" s="49"/>
      <c r="F15" s="49"/>
      <c r="G15" s="49"/>
      <c r="H15" s="50"/>
      <c r="I15" s="51"/>
      <c r="J15" s="13"/>
      <c r="K15" s="13"/>
    </row>
    <row r="16" spans="1:11" s="13" customFormat="1" ht="13.8" x14ac:dyDescent="0.25">
      <c r="A16" s="52" t="s">
        <v>11</v>
      </c>
      <c r="B16" s="65" t="s">
        <v>14</v>
      </c>
      <c r="C16" s="66"/>
      <c r="D16" s="66"/>
      <c r="E16" s="22"/>
      <c r="F16" s="20"/>
      <c r="G16" s="20"/>
      <c r="H16" s="20"/>
      <c r="I16" s="20"/>
    </row>
    <row r="17" spans="1:9" s="7" customFormat="1" x14ac:dyDescent="0.25">
      <c r="B17" s="65" t="s">
        <v>12</v>
      </c>
      <c r="C17" s="66"/>
      <c r="D17" s="66"/>
      <c r="E17" s="22"/>
      <c r="G17" s="14"/>
      <c r="H17" s="14"/>
      <c r="I17" s="14"/>
    </row>
    <row r="18" spans="1:9" s="7" customFormat="1" x14ac:dyDescent="0.25">
      <c r="D18" s="14"/>
      <c r="E18" s="14"/>
      <c r="F18" s="14"/>
      <c r="G18" s="14"/>
      <c r="H18" s="14"/>
      <c r="I18" s="14"/>
    </row>
    <row r="19" spans="1:9" s="7" customFormat="1" x14ac:dyDescent="0.25">
      <c r="A19" s="14"/>
      <c r="D19" s="14"/>
      <c r="E19" s="14"/>
      <c r="F19" s="14"/>
      <c r="G19" s="14"/>
      <c r="H19" s="14"/>
    </row>
    <row r="20" spans="1:9" s="7" customFormat="1" x14ac:dyDescent="0.25">
      <c r="A20" s="14"/>
      <c r="D20" s="14"/>
      <c r="E20" s="14"/>
      <c r="F20" s="14"/>
      <c r="G20" s="16"/>
      <c r="H20" s="14"/>
    </row>
    <row r="21" spans="1:9" s="7" customFormat="1" x14ac:dyDescent="0.25">
      <c r="A21" s="14"/>
      <c r="D21" s="14"/>
      <c r="E21" s="14"/>
      <c r="F21" s="21"/>
      <c r="G21" s="22"/>
      <c r="H21" s="22"/>
    </row>
    <row r="22" spans="1:9" s="7" customFormat="1" x14ac:dyDescent="0.25">
      <c r="A22" s="14"/>
      <c r="D22" s="14"/>
      <c r="E22" s="14"/>
      <c r="F22" s="21"/>
      <c r="G22" s="22"/>
      <c r="H22" s="22"/>
    </row>
    <row r="23" spans="1:9" s="7" customFormat="1" x14ac:dyDescent="0.25">
      <c r="A23" s="14"/>
      <c r="D23" s="14"/>
      <c r="E23" s="14"/>
      <c r="F23" s="14"/>
      <c r="G23" s="14"/>
      <c r="H23" s="14"/>
    </row>
    <row r="24" spans="1:9" s="7" customFormat="1" x14ac:dyDescent="0.25">
      <c r="A24" s="14"/>
      <c r="D24" s="14"/>
      <c r="E24" s="14"/>
      <c r="F24" s="14"/>
      <c r="G24" s="14"/>
      <c r="H24" s="14"/>
    </row>
    <row r="25" spans="1:9" s="7" customFormat="1" x14ac:dyDescent="0.25">
      <c r="A25" s="14"/>
      <c r="D25" s="14"/>
      <c r="E25" s="14"/>
      <c r="F25" s="14"/>
      <c r="G25" s="14"/>
      <c r="H25" s="14"/>
    </row>
    <row r="26" spans="1:9" s="7" customFormat="1" x14ac:dyDescent="0.25">
      <c r="A26" s="14"/>
      <c r="D26" s="14"/>
      <c r="E26" s="14"/>
      <c r="F26" s="14"/>
      <c r="G26" s="14"/>
      <c r="H26" s="14"/>
    </row>
    <row r="27" spans="1:9" s="7" customFormat="1" x14ac:dyDescent="0.25">
      <c r="A27" s="14"/>
      <c r="D27" s="14"/>
      <c r="E27" s="14"/>
      <c r="F27" s="14"/>
      <c r="G27" s="14"/>
      <c r="H27" s="14"/>
    </row>
    <row r="28" spans="1:9" s="7" customFormat="1" x14ac:dyDescent="0.25">
      <c r="A28" s="14"/>
      <c r="D28" s="14"/>
      <c r="E28" s="14"/>
      <c r="F28" s="14"/>
      <c r="G28" s="14"/>
      <c r="H28" s="14"/>
    </row>
    <row r="29" spans="1:9" s="7" customFormat="1" x14ac:dyDescent="0.25">
      <c r="A29" s="14"/>
      <c r="D29" s="14"/>
      <c r="E29" s="14"/>
      <c r="F29" s="14"/>
      <c r="G29" s="14"/>
      <c r="H29" s="14"/>
    </row>
    <row r="30" spans="1:9" s="7" customFormat="1" x14ac:dyDescent="0.25">
      <c r="A30" s="14"/>
      <c r="D30" s="14"/>
      <c r="E30" s="14"/>
      <c r="F30" s="14"/>
      <c r="G30" s="14"/>
      <c r="H30" s="14"/>
    </row>
    <row r="31" spans="1:9" s="7" customFormat="1" x14ac:dyDescent="0.25">
      <c r="A31" s="14"/>
      <c r="D31" s="14"/>
      <c r="E31" s="14"/>
      <c r="F31" s="14"/>
      <c r="G31" s="14"/>
      <c r="H31" s="14"/>
    </row>
    <row r="32" spans="1:9" s="7" customFormat="1" x14ac:dyDescent="0.25">
      <c r="A32" s="14"/>
      <c r="D32" s="14"/>
      <c r="E32" s="14"/>
      <c r="F32" s="14"/>
      <c r="G32" s="14"/>
      <c r="H32" s="14"/>
    </row>
    <row r="33" spans="1:8" s="7" customFormat="1" x14ac:dyDescent="0.25">
      <c r="A33" s="14"/>
      <c r="D33" s="14"/>
      <c r="E33" s="14"/>
      <c r="F33" s="14"/>
      <c r="G33" s="14"/>
      <c r="H33" s="14"/>
    </row>
    <row r="34" spans="1:8" s="7" customFormat="1" x14ac:dyDescent="0.25">
      <c r="A34" s="14"/>
      <c r="D34" s="14"/>
      <c r="E34" s="14"/>
      <c r="F34" s="14"/>
      <c r="G34" s="14"/>
      <c r="H34" s="14"/>
    </row>
  </sheetData>
  <mergeCells count="16">
    <mergeCell ref="J3:K3"/>
    <mergeCell ref="A4:K4"/>
    <mergeCell ref="A5:K5"/>
    <mergeCell ref="A7:A10"/>
    <mergeCell ref="B7:B10"/>
    <mergeCell ref="C7:C10"/>
    <mergeCell ref="D7:D10"/>
    <mergeCell ref="F7:F10"/>
    <mergeCell ref="B16:D16"/>
    <mergeCell ref="B17:D17"/>
    <mergeCell ref="K7:K10"/>
    <mergeCell ref="I7:I10"/>
    <mergeCell ref="J7:J10"/>
    <mergeCell ref="G7:G10"/>
    <mergeCell ref="H7:H10"/>
    <mergeCell ref="E7:E10"/>
  </mergeCells>
  <phoneticPr fontId="0" type="noConversion"/>
  <printOptions horizontalCentered="1"/>
  <pageMargins left="0.17" right="0.15748031496062992" top="0.39370078740157483" bottom="0.39370078740157483" header="0.38" footer="0.39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view="pageBreakPreview" zoomScaleNormal="100" zoomScaleSheetLayoutView="100" workbookViewId="0">
      <selection activeCell="F9" sqref="F9"/>
    </sheetView>
  </sheetViews>
  <sheetFormatPr defaultColWidth="9.109375" defaultRowHeight="13.2" x14ac:dyDescent="0.25"/>
  <cols>
    <col min="1" max="1" width="2.44140625" style="2" customWidth="1"/>
    <col min="2" max="2" width="19.109375" style="1" customWidth="1"/>
    <col min="3" max="3" width="15.6640625" style="1" customWidth="1"/>
    <col min="4" max="4" width="9.44140625" style="2" customWidth="1"/>
    <col min="5" max="5" width="14.33203125" style="2" customWidth="1"/>
    <col min="6" max="6" width="15.33203125" style="2" customWidth="1"/>
    <col min="7" max="7" width="11.88671875" style="2" hidden="1" customWidth="1"/>
    <col min="8" max="8" width="53.6640625" style="1" customWidth="1"/>
    <col min="9" max="9" width="10.77734375" style="1" customWidth="1"/>
    <col min="10" max="16384" width="9.109375" style="1"/>
  </cols>
  <sheetData>
    <row r="1" spans="1:9" s="3" customFormat="1" ht="20.399999999999999" customHeight="1" x14ac:dyDescent="0.3">
      <c r="A1" s="89" t="s">
        <v>27</v>
      </c>
      <c r="B1" s="90"/>
      <c r="C1" s="90"/>
      <c r="D1" s="90"/>
      <c r="E1" s="90"/>
      <c r="F1" s="90"/>
      <c r="G1" s="90"/>
      <c r="H1" s="90"/>
      <c r="I1" s="90"/>
    </row>
    <row r="2" spans="1:9" s="3" customFormat="1" ht="22.5" customHeight="1" x14ac:dyDescent="0.3">
      <c r="A2" s="79" t="s">
        <v>54</v>
      </c>
      <c r="B2" s="80"/>
      <c r="C2" s="80"/>
      <c r="D2" s="80"/>
      <c r="E2" s="80"/>
      <c r="F2" s="80"/>
      <c r="G2" s="80"/>
      <c r="H2" s="80"/>
      <c r="I2" s="78"/>
    </row>
    <row r="3" spans="1:9" ht="11.25" customHeight="1" thickBot="1" x14ac:dyDescent="0.3">
      <c r="I3" s="15" t="s">
        <v>42</v>
      </c>
    </row>
    <row r="4" spans="1:9" ht="12.75" customHeight="1" x14ac:dyDescent="0.25">
      <c r="A4" s="93" t="s">
        <v>0</v>
      </c>
      <c r="B4" s="91" t="s">
        <v>1</v>
      </c>
      <c r="C4" s="91" t="s">
        <v>51</v>
      </c>
      <c r="D4" s="86" t="s">
        <v>17</v>
      </c>
      <c r="E4" s="91" t="s">
        <v>55</v>
      </c>
      <c r="F4" s="91" t="s">
        <v>56</v>
      </c>
      <c r="G4" s="91" t="s">
        <v>2</v>
      </c>
      <c r="H4" s="91" t="s">
        <v>3</v>
      </c>
      <c r="I4" s="84" t="s">
        <v>4</v>
      </c>
    </row>
    <row r="5" spans="1:9" x14ac:dyDescent="0.25">
      <c r="A5" s="94"/>
      <c r="B5" s="92"/>
      <c r="C5" s="92"/>
      <c r="D5" s="87"/>
      <c r="E5" s="92"/>
      <c r="F5" s="92"/>
      <c r="G5" s="92"/>
      <c r="H5" s="92"/>
      <c r="I5" s="85"/>
    </row>
    <row r="6" spans="1:9" ht="28.5" customHeight="1" x14ac:dyDescent="0.25">
      <c r="A6" s="94"/>
      <c r="B6" s="92"/>
      <c r="C6" s="92"/>
      <c r="D6" s="87"/>
      <c r="E6" s="92"/>
      <c r="F6" s="92"/>
      <c r="G6" s="92"/>
      <c r="H6" s="92"/>
      <c r="I6" s="85"/>
    </row>
    <row r="7" spans="1:9" ht="12.75" hidden="1" customHeight="1" x14ac:dyDescent="0.25">
      <c r="A7" s="94"/>
      <c r="B7" s="92"/>
      <c r="C7" s="92"/>
      <c r="D7" s="88"/>
      <c r="E7" s="92"/>
      <c r="F7" s="92"/>
      <c r="G7" s="92"/>
      <c r="H7" s="92"/>
      <c r="I7" s="85"/>
    </row>
    <row r="8" spans="1:9" s="5" customFormat="1" ht="119.4" customHeight="1" x14ac:dyDescent="0.25">
      <c r="A8" s="19">
        <v>1</v>
      </c>
      <c r="B8" s="17" t="s">
        <v>6</v>
      </c>
      <c r="C8" s="63">
        <v>63346699</v>
      </c>
      <c r="D8" s="63">
        <v>0</v>
      </c>
      <c r="E8" s="63">
        <v>0</v>
      </c>
      <c r="F8" s="63">
        <f>C8-D8-E8</f>
        <v>63346699</v>
      </c>
      <c r="G8" s="18" t="s">
        <v>21</v>
      </c>
      <c r="H8" s="17" t="s">
        <v>52</v>
      </c>
      <c r="I8" s="61">
        <v>46013</v>
      </c>
    </row>
    <row r="9" spans="1:9" s="7" customFormat="1" ht="127.2" customHeight="1" x14ac:dyDescent="0.25">
      <c r="A9" s="19">
        <v>2</v>
      </c>
      <c r="B9" s="17" t="s">
        <v>46</v>
      </c>
      <c r="C9" s="63">
        <v>0</v>
      </c>
      <c r="D9" s="63">
        <v>0</v>
      </c>
      <c r="E9" s="63">
        <v>0</v>
      </c>
      <c r="F9" s="63">
        <f>C9-D9-E9</f>
        <v>0</v>
      </c>
      <c r="G9" s="18" t="s">
        <v>28</v>
      </c>
      <c r="H9" s="17" t="s">
        <v>53</v>
      </c>
      <c r="I9" s="61">
        <v>46013</v>
      </c>
    </row>
    <row r="10" spans="1:9" s="7" customFormat="1" ht="17.399999999999999" customHeight="1" thickBot="1" x14ac:dyDescent="0.3">
      <c r="A10" s="8"/>
      <c r="B10" s="62" t="s">
        <v>10</v>
      </c>
      <c r="C10" s="64">
        <f>SUM(C8:C9)</f>
        <v>63346699</v>
      </c>
      <c r="D10" s="64">
        <v>0</v>
      </c>
      <c r="E10" s="64">
        <f>SUM(E8:E9)</f>
        <v>0</v>
      </c>
      <c r="F10" s="64">
        <f>SUM(F8:F9)</f>
        <v>63346699</v>
      </c>
      <c r="G10" s="11"/>
      <c r="H10" s="10"/>
      <c r="I10" s="12"/>
    </row>
    <row r="11" spans="1:9" s="7" customFormat="1" x14ac:dyDescent="0.25">
      <c r="A11" s="16"/>
      <c r="B11" s="24"/>
      <c r="C11" s="25"/>
      <c r="D11" s="25"/>
      <c r="E11" s="25"/>
      <c r="F11" s="25"/>
      <c r="G11" s="26"/>
      <c r="H11" s="27"/>
    </row>
    <row r="12" spans="1:9" s="7" customFormat="1" ht="35.25" customHeight="1" x14ac:dyDescent="0.3">
      <c r="A12" s="98" t="s">
        <v>49</v>
      </c>
      <c r="B12" s="99"/>
      <c r="C12" s="99"/>
      <c r="D12" s="100"/>
      <c r="F12" s="14"/>
      <c r="G12" s="14" t="s">
        <v>16</v>
      </c>
      <c r="H12" s="28" t="s">
        <v>50</v>
      </c>
    </row>
    <row r="13" spans="1:9" s="7" customFormat="1" x14ac:dyDescent="0.25">
      <c r="A13" s="14"/>
      <c r="D13" s="14"/>
      <c r="E13" s="14"/>
      <c r="F13" s="14"/>
      <c r="G13" s="14"/>
    </row>
    <row r="14" spans="1:9" s="7" customFormat="1" x14ac:dyDescent="0.25">
      <c r="A14" s="95" t="s">
        <v>47</v>
      </c>
      <c r="B14" s="96"/>
      <c r="D14" s="14"/>
      <c r="E14" s="14"/>
      <c r="F14" s="14"/>
      <c r="G14" s="14"/>
    </row>
    <row r="15" spans="1:9" s="7" customFormat="1" x14ac:dyDescent="0.25">
      <c r="A15" s="65" t="s">
        <v>48</v>
      </c>
      <c r="B15" s="97"/>
      <c r="D15" s="14"/>
      <c r="E15" s="14"/>
      <c r="F15" s="14"/>
      <c r="G15" s="14"/>
    </row>
    <row r="16" spans="1:9" s="7" customFormat="1" x14ac:dyDescent="0.25">
      <c r="A16" s="14"/>
      <c r="D16" s="14"/>
      <c r="E16" s="14"/>
      <c r="F16" s="14"/>
      <c r="G16" s="14"/>
    </row>
    <row r="17" spans="1:7" s="7" customFormat="1" x14ac:dyDescent="0.25">
      <c r="A17" s="14"/>
      <c r="D17" s="14"/>
      <c r="E17" s="14"/>
      <c r="F17" s="14"/>
      <c r="G17" s="14"/>
    </row>
    <row r="18" spans="1:7" s="7" customFormat="1" x14ac:dyDescent="0.25">
      <c r="A18" s="14"/>
      <c r="D18" s="14"/>
      <c r="E18" s="14"/>
      <c r="F18" s="14"/>
      <c r="G18" s="14"/>
    </row>
    <row r="19" spans="1:7" s="7" customFormat="1" x14ac:dyDescent="0.25">
      <c r="A19" s="14"/>
      <c r="D19" s="14"/>
      <c r="E19" s="14"/>
      <c r="F19" s="14"/>
      <c r="G19" s="14"/>
    </row>
    <row r="20" spans="1:7" s="7" customFormat="1" x14ac:dyDescent="0.25">
      <c r="A20" s="14"/>
      <c r="D20" s="14"/>
      <c r="E20" s="14"/>
      <c r="F20" s="14"/>
      <c r="G20" s="14"/>
    </row>
    <row r="21" spans="1:7" s="7" customFormat="1" x14ac:dyDescent="0.25">
      <c r="A21" s="14"/>
      <c r="D21" s="14"/>
      <c r="E21" s="14"/>
      <c r="F21" s="14"/>
      <c r="G21" s="14"/>
    </row>
    <row r="22" spans="1:7" s="7" customFormat="1" x14ac:dyDescent="0.25">
      <c r="A22" s="14"/>
      <c r="D22" s="14"/>
      <c r="E22" s="14"/>
      <c r="F22" s="14"/>
      <c r="G22" s="14"/>
    </row>
    <row r="23" spans="1:7" s="7" customFormat="1" x14ac:dyDescent="0.25">
      <c r="A23" s="14"/>
      <c r="D23" s="14"/>
      <c r="E23" s="14"/>
      <c r="F23" s="14"/>
      <c r="G23" s="14"/>
    </row>
    <row r="24" spans="1:7" s="7" customFormat="1" x14ac:dyDescent="0.25">
      <c r="A24" s="14"/>
      <c r="D24" s="14"/>
      <c r="E24" s="14"/>
      <c r="F24" s="14"/>
      <c r="G24" s="14"/>
    </row>
    <row r="25" spans="1:7" s="7" customFormat="1" x14ac:dyDescent="0.25">
      <c r="A25" s="14"/>
      <c r="D25" s="14"/>
      <c r="E25" s="14"/>
      <c r="F25" s="14"/>
      <c r="G25" s="14"/>
    </row>
    <row r="26" spans="1:7" s="7" customFormat="1" x14ac:dyDescent="0.25">
      <c r="A26" s="14"/>
      <c r="D26" s="14"/>
      <c r="E26" s="14"/>
      <c r="F26" s="14"/>
      <c r="G26" s="14"/>
    </row>
    <row r="27" spans="1:7" s="7" customFormat="1" x14ac:dyDescent="0.25">
      <c r="A27" s="14"/>
      <c r="D27" s="14"/>
      <c r="E27" s="14"/>
      <c r="F27" s="14"/>
      <c r="G27" s="14"/>
    </row>
    <row r="28" spans="1:7" s="7" customFormat="1" x14ac:dyDescent="0.25">
      <c r="A28" s="14"/>
      <c r="D28" s="14"/>
      <c r="E28" s="14"/>
      <c r="F28" s="14"/>
      <c r="G28" s="14"/>
    </row>
    <row r="29" spans="1:7" s="7" customFormat="1" x14ac:dyDescent="0.25">
      <c r="A29" s="14"/>
      <c r="D29" s="14"/>
      <c r="E29" s="14"/>
      <c r="F29" s="14"/>
      <c r="G29" s="14"/>
    </row>
    <row r="30" spans="1:7" s="7" customFormat="1" x14ac:dyDescent="0.25">
      <c r="A30" s="14"/>
      <c r="D30" s="14"/>
      <c r="E30" s="14"/>
      <c r="F30" s="14"/>
      <c r="G30" s="14"/>
    </row>
    <row r="31" spans="1:7" s="7" customFormat="1" x14ac:dyDescent="0.25">
      <c r="A31" s="14"/>
      <c r="D31" s="14"/>
      <c r="E31" s="14"/>
      <c r="F31" s="14"/>
      <c r="G31" s="14"/>
    </row>
  </sheetData>
  <mergeCells count="14">
    <mergeCell ref="A14:B14"/>
    <mergeCell ref="A15:B15"/>
    <mergeCell ref="E4:E7"/>
    <mergeCell ref="F4:F7"/>
    <mergeCell ref="G4:G7"/>
    <mergeCell ref="A12:D12"/>
    <mergeCell ref="I4:I7"/>
    <mergeCell ref="D4:D7"/>
    <mergeCell ref="A1:I1"/>
    <mergeCell ref="A2:I2"/>
    <mergeCell ref="H4:H7"/>
    <mergeCell ref="A4:A7"/>
    <mergeCell ref="B4:B7"/>
    <mergeCell ref="C4:C7"/>
  </mergeCells>
  <phoneticPr fontId="0" type="noConversion"/>
  <pageMargins left="0.44" right="0.16" top="0.5" bottom="0.48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B23" sqref="B23"/>
    </sheetView>
  </sheetViews>
  <sheetFormatPr defaultColWidth="9.109375" defaultRowHeight="13.2" x14ac:dyDescent="0.25"/>
  <cols>
    <col min="1" max="1" width="2.44140625" style="2" customWidth="1"/>
    <col min="2" max="2" width="19.109375" style="1" customWidth="1"/>
    <col min="3" max="3" width="10.6640625" style="1" customWidth="1"/>
    <col min="4" max="4" width="10.109375" style="2" customWidth="1"/>
    <col min="5" max="5" width="9.44140625" style="2" customWidth="1"/>
    <col min="6" max="6" width="9" style="2" customWidth="1"/>
    <col min="7" max="7" width="10.88671875" style="2" customWidth="1"/>
    <col min="8" max="8" width="11.88671875" style="2" customWidth="1"/>
    <col min="9" max="9" width="41.5546875" style="1" customWidth="1"/>
    <col min="10" max="10" width="11.44140625" style="1" customWidth="1"/>
    <col min="11" max="16384" width="9.109375" style="1"/>
  </cols>
  <sheetData>
    <row r="1" spans="1:10" s="3" customFormat="1" ht="15.75" customHeight="1" x14ac:dyDescent="0.3">
      <c r="A1" s="77" t="s">
        <v>27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3" customFormat="1" ht="22.5" customHeight="1" x14ac:dyDescent="0.3">
      <c r="A2" s="79" t="s">
        <v>43</v>
      </c>
      <c r="B2" s="80"/>
      <c r="C2" s="80"/>
      <c r="D2" s="80"/>
      <c r="E2" s="80"/>
      <c r="F2" s="80"/>
      <c r="G2" s="80"/>
      <c r="H2" s="80"/>
      <c r="I2" s="80"/>
      <c r="J2" s="78"/>
    </row>
    <row r="3" spans="1:10" ht="11.25" customHeight="1" thickBot="1" x14ac:dyDescent="0.3">
      <c r="J3" s="15" t="s">
        <v>42</v>
      </c>
    </row>
    <row r="4" spans="1:10" ht="12.75" customHeight="1" x14ac:dyDescent="0.25">
      <c r="A4" s="93" t="s">
        <v>0</v>
      </c>
      <c r="B4" s="91" t="s">
        <v>1</v>
      </c>
      <c r="C4" s="91" t="s">
        <v>36</v>
      </c>
      <c r="D4" s="91" t="s">
        <v>37</v>
      </c>
      <c r="E4" s="86" t="s">
        <v>17</v>
      </c>
      <c r="F4" s="91" t="s">
        <v>44</v>
      </c>
      <c r="G4" s="91" t="s">
        <v>45</v>
      </c>
      <c r="H4" s="91" t="s">
        <v>2</v>
      </c>
      <c r="I4" s="91" t="s">
        <v>3</v>
      </c>
      <c r="J4" s="84" t="s">
        <v>4</v>
      </c>
    </row>
    <row r="5" spans="1:10" x14ac:dyDescent="0.25">
      <c r="A5" s="94"/>
      <c r="B5" s="92"/>
      <c r="C5" s="92"/>
      <c r="D5" s="92"/>
      <c r="E5" s="87"/>
      <c r="F5" s="92"/>
      <c r="G5" s="92"/>
      <c r="H5" s="92"/>
      <c r="I5" s="92"/>
      <c r="J5" s="85"/>
    </row>
    <row r="6" spans="1:10" ht="28.5" customHeight="1" x14ac:dyDescent="0.25">
      <c r="A6" s="94"/>
      <c r="B6" s="92"/>
      <c r="C6" s="92"/>
      <c r="D6" s="92"/>
      <c r="E6" s="87"/>
      <c r="F6" s="92"/>
      <c r="G6" s="92"/>
      <c r="H6" s="92"/>
      <c r="I6" s="92"/>
      <c r="J6" s="85"/>
    </row>
    <row r="7" spans="1:10" ht="12.75" hidden="1" customHeight="1" x14ac:dyDescent="0.25">
      <c r="A7" s="94"/>
      <c r="B7" s="92"/>
      <c r="C7" s="92"/>
      <c r="D7" s="92"/>
      <c r="E7" s="88"/>
      <c r="F7" s="92"/>
      <c r="G7" s="92"/>
      <c r="H7" s="92"/>
      <c r="I7" s="92"/>
      <c r="J7" s="85"/>
    </row>
    <row r="8" spans="1:10" s="5" customFormat="1" ht="92.25" customHeight="1" x14ac:dyDescent="0.25">
      <c r="A8" s="19">
        <v>1</v>
      </c>
      <c r="B8" s="17" t="s">
        <v>6</v>
      </c>
      <c r="C8" s="57">
        <v>63346699</v>
      </c>
      <c r="D8" s="57">
        <v>0</v>
      </c>
      <c r="E8" s="57">
        <v>0</v>
      </c>
      <c r="F8" s="57">
        <v>0</v>
      </c>
      <c r="G8" s="57">
        <f>C8+D8-F8</f>
        <v>63346699</v>
      </c>
      <c r="H8" s="18" t="s">
        <v>21</v>
      </c>
      <c r="I8" s="4" t="s">
        <v>41</v>
      </c>
      <c r="J8" s="60" t="s">
        <v>38</v>
      </c>
    </row>
    <row r="9" spans="1:10" s="7" customFormat="1" ht="119.25" customHeight="1" x14ac:dyDescent="0.25">
      <c r="A9" s="19">
        <v>2</v>
      </c>
      <c r="B9" s="17" t="s">
        <v>15</v>
      </c>
      <c r="C9" s="57">
        <v>9236004.25</v>
      </c>
      <c r="D9" s="57">
        <v>0</v>
      </c>
      <c r="E9" s="57">
        <v>0</v>
      </c>
      <c r="F9" s="57">
        <v>0</v>
      </c>
      <c r="G9" s="57">
        <f>C9+D9-F9-E9</f>
        <v>9236004.25</v>
      </c>
      <c r="H9" s="18" t="s">
        <v>28</v>
      </c>
      <c r="I9" s="4" t="s">
        <v>40</v>
      </c>
      <c r="J9" s="56" t="s">
        <v>39</v>
      </c>
    </row>
    <row r="10" spans="1:10" s="7" customFormat="1" ht="49.5" customHeight="1" x14ac:dyDescent="0.25">
      <c r="A10" s="19">
        <v>3</v>
      </c>
      <c r="B10" s="17" t="s">
        <v>7</v>
      </c>
      <c r="C10" s="59">
        <v>693468.11</v>
      </c>
      <c r="D10" s="57">
        <v>0</v>
      </c>
      <c r="E10" s="57">
        <v>0</v>
      </c>
      <c r="F10" s="57">
        <v>0</v>
      </c>
      <c r="G10" s="57">
        <f>C10+D10-F10</f>
        <v>693468.11</v>
      </c>
      <c r="H10" s="18" t="s">
        <v>8</v>
      </c>
      <c r="I10" s="17" t="s">
        <v>29</v>
      </c>
      <c r="J10" s="56" t="s">
        <v>9</v>
      </c>
    </row>
    <row r="11" spans="1:10" s="7" customFormat="1" ht="13.8" thickBot="1" x14ac:dyDescent="0.3">
      <c r="A11" s="8"/>
      <c r="B11" s="9" t="s">
        <v>10</v>
      </c>
      <c r="C11" s="58">
        <f>SUM(C8:C10)</f>
        <v>73276171.359999999</v>
      </c>
      <c r="D11" s="58">
        <f>SUM(D8:D10)</f>
        <v>0</v>
      </c>
      <c r="E11" s="58">
        <v>0</v>
      </c>
      <c r="F11" s="58">
        <f>SUM(F8:F10)</f>
        <v>0</v>
      </c>
      <c r="G11" s="58">
        <f>SUM(G8:G10)</f>
        <v>73276171.359999999</v>
      </c>
      <c r="H11" s="11"/>
      <c r="I11" s="10"/>
      <c r="J11" s="12"/>
    </row>
    <row r="12" spans="1:10" s="7" customFormat="1" x14ac:dyDescent="0.25">
      <c r="A12" s="16"/>
      <c r="B12" s="24"/>
      <c r="C12" s="25"/>
      <c r="D12" s="25"/>
      <c r="E12" s="25"/>
      <c r="F12" s="25"/>
      <c r="G12" s="25"/>
      <c r="H12" s="26"/>
      <c r="I12" s="27"/>
    </row>
    <row r="13" spans="1:10" s="7" customFormat="1" ht="35.25" customHeight="1" x14ac:dyDescent="0.3">
      <c r="A13" s="98" t="s">
        <v>34</v>
      </c>
      <c r="B13" s="99"/>
      <c r="C13" s="99"/>
      <c r="D13" s="101"/>
      <c r="E13" s="100"/>
      <c r="G13" s="14"/>
      <c r="H13" s="14" t="s">
        <v>16</v>
      </c>
      <c r="I13" s="28" t="s">
        <v>35</v>
      </c>
    </row>
    <row r="14" spans="1:10" s="7" customFormat="1" x14ac:dyDescent="0.25">
      <c r="A14" s="14"/>
      <c r="D14" s="14"/>
      <c r="E14" s="14"/>
      <c r="F14" s="14"/>
      <c r="G14" s="14"/>
      <c r="H14" s="14"/>
    </row>
    <row r="15" spans="1:10" s="7" customFormat="1" x14ac:dyDescent="0.25">
      <c r="A15" s="95" t="s">
        <v>18</v>
      </c>
      <c r="B15" s="96"/>
      <c r="D15" s="14"/>
      <c r="E15" s="14"/>
      <c r="F15" s="14"/>
      <c r="G15" s="14"/>
      <c r="H15" s="14"/>
    </row>
    <row r="16" spans="1:10" s="7" customFormat="1" x14ac:dyDescent="0.25">
      <c r="A16" s="65" t="s">
        <v>12</v>
      </c>
      <c r="B16" s="97"/>
      <c r="D16" s="14"/>
      <c r="E16" s="14"/>
      <c r="F16" s="14"/>
      <c r="G16" s="14"/>
      <c r="H16" s="14"/>
    </row>
    <row r="17" spans="1:8" s="7" customFormat="1" x14ac:dyDescent="0.25">
      <c r="A17" s="14"/>
      <c r="D17" s="14"/>
      <c r="E17" s="14"/>
      <c r="F17" s="14"/>
      <c r="G17" s="14"/>
      <c r="H17" s="14"/>
    </row>
    <row r="18" spans="1:8" s="7" customFormat="1" x14ac:dyDescent="0.25">
      <c r="A18" s="14"/>
      <c r="D18" s="14"/>
      <c r="E18" s="14"/>
      <c r="F18" s="14"/>
      <c r="G18" s="14"/>
      <c r="H18" s="14"/>
    </row>
    <row r="19" spans="1:8" s="7" customFormat="1" x14ac:dyDescent="0.25">
      <c r="A19" s="14"/>
      <c r="D19" s="14"/>
      <c r="E19" s="14"/>
      <c r="F19" s="14"/>
      <c r="G19" s="14"/>
      <c r="H19" s="14"/>
    </row>
    <row r="20" spans="1:8" s="7" customFormat="1" x14ac:dyDescent="0.25">
      <c r="A20" s="14"/>
      <c r="D20" s="14"/>
      <c r="E20" s="14"/>
      <c r="F20" s="14"/>
      <c r="G20" s="14"/>
      <c r="H20" s="14"/>
    </row>
    <row r="21" spans="1:8" s="7" customFormat="1" x14ac:dyDescent="0.25">
      <c r="A21" s="14"/>
      <c r="D21" s="14"/>
      <c r="E21" s="14"/>
      <c r="F21" s="14"/>
      <c r="G21" s="14"/>
      <c r="H21" s="14"/>
    </row>
    <row r="22" spans="1:8" s="7" customFormat="1" x14ac:dyDescent="0.25">
      <c r="A22" s="14"/>
      <c r="D22" s="14"/>
      <c r="E22" s="14"/>
      <c r="F22" s="14"/>
      <c r="G22" s="14"/>
      <c r="H22" s="14"/>
    </row>
    <row r="23" spans="1:8" s="7" customFormat="1" x14ac:dyDescent="0.25">
      <c r="A23" s="14"/>
      <c r="D23" s="14"/>
      <c r="E23" s="14"/>
      <c r="F23" s="14"/>
      <c r="G23" s="14"/>
      <c r="H23" s="14"/>
    </row>
    <row r="24" spans="1:8" s="7" customFormat="1" x14ac:dyDescent="0.25">
      <c r="A24" s="14"/>
      <c r="D24" s="14"/>
      <c r="E24" s="14"/>
      <c r="F24" s="14"/>
      <c r="G24" s="14"/>
      <c r="H24" s="14"/>
    </row>
    <row r="25" spans="1:8" s="7" customFormat="1" x14ac:dyDescent="0.25">
      <c r="A25" s="14"/>
      <c r="D25" s="14"/>
      <c r="E25" s="14"/>
      <c r="F25" s="14"/>
      <c r="G25" s="14"/>
      <c r="H25" s="14"/>
    </row>
    <row r="26" spans="1:8" s="7" customFormat="1" x14ac:dyDescent="0.25">
      <c r="A26" s="14"/>
      <c r="D26" s="14"/>
      <c r="E26" s="14"/>
      <c r="F26" s="14"/>
      <c r="G26" s="14"/>
      <c r="H26" s="14"/>
    </row>
    <row r="27" spans="1:8" s="7" customFormat="1" x14ac:dyDescent="0.25">
      <c r="A27" s="14"/>
      <c r="D27" s="14"/>
      <c r="E27" s="14"/>
      <c r="F27" s="14"/>
      <c r="G27" s="14"/>
      <c r="H27" s="14"/>
    </row>
    <row r="28" spans="1:8" s="7" customFormat="1" x14ac:dyDescent="0.25">
      <c r="A28" s="14"/>
      <c r="D28" s="14"/>
      <c r="E28" s="14"/>
      <c r="F28" s="14"/>
      <c r="G28" s="14"/>
      <c r="H28" s="14"/>
    </row>
    <row r="29" spans="1:8" s="7" customFormat="1" x14ac:dyDescent="0.25">
      <c r="A29" s="14"/>
      <c r="D29" s="14"/>
      <c r="E29" s="14"/>
      <c r="F29" s="14"/>
      <c r="G29" s="14"/>
      <c r="H29" s="14"/>
    </row>
    <row r="30" spans="1:8" s="7" customFormat="1" x14ac:dyDescent="0.25">
      <c r="A30" s="14"/>
      <c r="D30" s="14"/>
      <c r="E30" s="14"/>
      <c r="F30" s="14"/>
      <c r="G30" s="14"/>
      <c r="H30" s="14"/>
    </row>
    <row r="31" spans="1:8" s="7" customFormat="1" x14ac:dyDescent="0.25">
      <c r="A31" s="14"/>
      <c r="D31" s="14"/>
      <c r="E31" s="14"/>
      <c r="F31" s="14"/>
      <c r="G31" s="14"/>
      <c r="H31" s="14"/>
    </row>
    <row r="32" spans="1:8" s="7" customFormat="1" x14ac:dyDescent="0.25">
      <c r="A32" s="14"/>
      <c r="D32" s="14"/>
      <c r="E32" s="14"/>
      <c r="F32" s="14"/>
      <c r="G32" s="14"/>
      <c r="H32" s="14"/>
    </row>
  </sheetData>
  <mergeCells count="15">
    <mergeCell ref="G4:G7"/>
    <mergeCell ref="H4:H7"/>
    <mergeCell ref="I4:I7"/>
    <mergeCell ref="J4:J7"/>
    <mergeCell ref="A1:J1"/>
    <mergeCell ref="A2:J2"/>
    <mergeCell ref="A4:A7"/>
    <mergeCell ref="B4:B7"/>
    <mergeCell ref="C4:C7"/>
    <mergeCell ref="D4:D7"/>
    <mergeCell ref="A13:E13"/>
    <mergeCell ref="A15:B15"/>
    <mergeCell ref="A16:B16"/>
    <mergeCell ref="E4:E7"/>
    <mergeCell ref="F4:F7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Головановой</vt:lpstr>
      <vt:lpstr>отчет</vt:lpstr>
      <vt:lpstr>лист 3</vt:lpstr>
      <vt:lpstr>Лист1</vt:lpstr>
    </vt:vector>
  </TitlesOfParts>
  <Company>Облфинуправление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matyushkina</dc:creator>
  <cp:lastModifiedBy>Давыдова</cp:lastModifiedBy>
  <cp:lastPrinted>2024-04-01T07:46:47Z</cp:lastPrinted>
  <dcterms:created xsi:type="dcterms:W3CDTF">2007-03-14T09:50:13Z</dcterms:created>
  <dcterms:modified xsi:type="dcterms:W3CDTF">2024-04-24T13:08:31Z</dcterms:modified>
</cp:coreProperties>
</file>