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квартальные анализы\2024\9 месяцев\Заключение 9 месяцев 2024 года\"/>
    </mc:Choice>
  </mc:AlternateContent>
  <bookViews>
    <workbookView xWindow="0" yWindow="0" windowWidth="16575" windowHeight="103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18" i="1"/>
  <c r="D8" i="1"/>
  <c r="B26" i="1" l="1"/>
  <c r="D26" i="1" s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1" i="1"/>
  <c r="D7" i="1"/>
  <c r="D6" i="1"/>
</calcChain>
</file>

<file path=xl/sharedStrings.xml><?xml version="1.0" encoding="utf-8"?>
<sst xmlns="http://schemas.openxmlformats.org/spreadsheetml/2006/main" count="27" uniqueCount="26">
  <si>
    <t>Приложение 6</t>
  </si>
  <si>
    <t>Наименование дохода</t>
  </si>
  <si>
    <t>Налоговые и неналоговые доходы, в том числе: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</si>
  <si>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</si>
  <si>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</si>
  <si>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</si>
  <si>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Невыясненные поступления, зачисляемые в бюджеты территориальных фондов обязательного медицинского страхования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</si>
  <si>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</si>
  <si>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</si>
  <si>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Межбюджетные трансферты, передаваемые бюджетам государственных внебюджетных фондов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</si>
  <si>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</si>
  <si>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</si>
  <si>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Прочие межбюджетные трансферты, передаваемые бюджетам государственных внебюджетных фондов</t>
  </si>
  <si>
    <t>Прочие межбюджетные трансферты, передаваемые бюджетам территориальных фондов обязательного медицинского страхования</t>
  </si>
  <si>
    <t>Доходы бюджетов территориальных фондов обязательного медицинскогострахования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</si>
  <si>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</si>
  <si>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</si>
  <si>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</si>
  <si>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</si>
  <si>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 xml:space="preserve"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
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</si>
  <si>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  территориальных фондов обязательного   медицинского страхования</t>
  </si>
  <si>
    <t>ВСЕГО ДОХОДОВ:</t>
  </si>
  <si>
    <t>Исполнение доходов бюджета территориального фонда обязательного медицинского страхования Брянской области 
за 9 месяцев 2024 года</t>
  </si>
  <si>
    <t>Прогноз доходов 
на 2024 год, 
тыс. рублей</t>
  </si>
  <si>
    <t>Процент исполнения, 
%</t>
  </si>
  <si>
    <t>Кассовое исполнение
за 9 месяцев 2024 года,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</si>
</sst>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\ _₽"/>
    <numFmt numFmtId="165" formatCode="#,##0.0"/>
    <numFmt numFmtId="166" formatCode="0.0"/>
    <numFmt numFmtId="167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9" fillId="2" borderId="2" xfId="1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zoomScale="87" zoomScaleNormal="87" workbookViewId="0">
      <selection activeCell="A3" sqref="A3:XFD3"/>
    </sheetView>
  </sheetViews>
  <sheetFormatPr defaultRowHeight="15" x14ac:dyDescent="0.25"/>
  <cols>
    <col min="1" max="1" width="77.5703125" customWidth="1"/>
    <col min="2" max="2" width="17.28515625" customWidth="1"/>
    <col min="3" max="3" width="17" customWidth="1"/>
    <col min="4" max="4" width="19" customWidth="1"/>
  </cols>
  <sheetData>
    <row r="1" spans="1:4" ht="15.75" x14ac:dyDescent="0.25">
      <c r="A1" s="1"/>
      <c r="B1" s="1"/>
      <c r="C1" s="2"/>
      <c r="D1" s="2" t="s">
        <v>0</v>
      </c>
    </row>
    <row r="2" spans="1:4" ht="15.75" x14ac:dyDescent="0.25">
      <c r="A2" s="1"/>
      <c r="B2" s="1"/>
      <c r="C2" s="2"/>
      <c r="D2" s="3"/>
    </row>
    <row r="3" spans="1:4" ht="45" customHeight="1" x14ac:dyDescent="0.25">
      <c r="A3" s="34" t="s">
        <v>22</v>
      </c>
      <c r="B3" s="34"/>
      <c r="C3" s="34"/>
      <c r="D3" s="34"/>
    </row>
    <row r="4" spans="1:4" ht="15.75" x14ac:dyDescent="0.25">
      <c r="A4" s="33"/>
      <c r="B4" s="33"/>
      <c r="C4" s="33"/>
      <c r="D4" s="33"/>
    </row>
    <row r="5" spans="1:4" ht="78.75" x14ac:dyDescent="0.25">
      <c r="A5" s="4" t="s">
        <v>1</v>
      </c>
      <c r="B5" s="4" t="s">
        <v>23</v>
      </c>
      <c r="C5" s="4" t="s">
        <v>25</v>
      </c>
      <c r="D5" s="4" t="s">
        <v>24</v>
      </c>
    </row>
    <row r="6" spans="1:4" ht="15.75" x14ac:dyDescent="0.25">
      <c r="A6" s="5" t="s">
        <v>2</v>
      </c>
      <c r="B6" s="6">
        <v>89876.4</v>
      </c>
      <c r="C6" s="7">
        <v>64251.6</v>
      </c>
      <c r="D6" s="31">
        <f>C6/B6%</f>
        <v>71.488844680027242</v>
      </c>
    </row>
    <row r="7" spans="1:4" ht="15.75" x14ac:dyDescent="0.25">
      <c r="A7" s="9" t="s">
        <v>3</v>
      </c>
      <c r="B7" s="10">
        <v>78744.3</v>
      </c>
      <c r="C7" s="11">
        <v>57446.3</v>
      </c>
      <c r="D7" s="8">
        <f>C7/B7%</f>
        <v>72.952962944619486</v>
      </c>
    </row>
    <row r="8" spans="1:4" ht="15.75" x14ac:dyDescent="0.25">
      <c r="A8" s="12" t="s">
        <v>4</v>
      </c>
      <c r="B8" s="10">
        <v>11132.1</v>
      </c>
      <c r="C8" s="11">
        <v>6886.2</v>
      </c>
      <c r="D8" s="8">
        <f>C8/B8%</f>
        <v>61.85894844638478</v>
      </c>
    </row>
    <row r="9" spans="1:4" ht="15.75" x14ac:dyDescent="0.25">
      <c r="A9" s="15" t="s">
        <v>5</v>
      </c>
      <c r="B9" s="16">
        <v>0</v>
      </c>
      <c r="C9" s="17">
        <v>-80.900000000000006</v>
      </c>
      <c r="D9" s="8">
        <v>0</v>
      </c>
    </row>
    <row r="10" spans="1:4" ht="31.5" x14ac:dyDescent="0.25">
      <c r="A10" s="13" t="s">
        <v>6</v>
      </c>
      <c r="B10" s="14">
        <v>0</v>
      </c>
      <c r="C10" s="17">
        <v>-80.900000000000006</v>
      </c>
      <c r="D10" s="8">
        <v>0</v>
      </c>
    </row>
    <row r="11" spans="1:4" ht="15.75" x14ac:dyDescent="0.25">
      <c r="A11" s="18" t="s">
        <v>7</v>
      </c>
      <c r="B11" s="19">
        <v>20814128.899999999</v>
      </c>
      <c r="C11" s="19">
        <v>15623168.4</v>
      </c>
      <c r="D11" s="31">
        <f t="shared" ref="D11:D26" si="0">C11/B11%</f>
        <v>75.06039995745391</v>
      </c>
    </row>
    <row r="12" spans="1:4" ht="31.5" x14ac:dyDescent="0.25">
      <c r="A12" s="20" t="s">
        <v>8</v>
      </c>
      <c r="B12" s="19">
        <v>20824850.899999999</v>
      </c>
      <c r="C12" s="19">
        <v>15642370.699999999</v>
      </c>
      <c r="D12" s="31">
        <f t="shared" si="0"/>
        <v>75.113962520615217</v>
      </c>
    </row>
    <row r="13" spans="1:4" ht="31.5" x14ac:dyDescent="0.25">
      <c r="A13" s="21" t="s">
        <v>9</v>
      </c>
      <c r="B13" s="19">
        <v>20824850.899999999</v>
      </c>
      <c r="C13" s="19">
        <v>15642370.699999999</v>
      </c>
      <c r="D13" s="31">
        <f t="shared" si="0"/>
        <v>75.113962520615217</v>
      </c>
    </row>
    <row r="14" spans="1:4" ht="63" x14ac:dyDescent="0.25">
      <c r="A14" s="9" t="s">
        <v>10</v>
      </c>
      <c r="B14" s="10">
        <v>20483272.600000001</v>
      </c>
      <c r="C14" s="22">
        <v>15362454.6</v>
      </c>
      <c r="D14" s="8">
        <f t="shared" si="0"/>
        <v>75.000000732304841</v>
      </c>
    </row>
    <row r="15" spans="1:4" ht="94.5" x14ac:dyDescent="0.25">
      <c r="A15" s="9" t="s">
        <v>11</v>
      </c>
      <c r="B15" s="14">
        <v>537.1</v>
      </c>
      <c r="C15" s="22">
        <v>268.8</v>
      </c>
      <c r="D15" s="8">
        <f t="shared" si="0"/>
        <v>50.046546266989388</v>
      </c>
    </row>
    <row r="16" spans="1:4" ht="31.5" x14ac:dyDescent="0.25">
      <c r="A16" s="9" t="s">
        <v>12</v>
      </c>
      <c r="B16" s="23">
        <v>341041.2</v>
      </c>
      <c r="C16" s="23">
        <v>279647.3</v>
      </c>
      <c r="D16" s="8">
        <f t="shared" si="0"/>
        <v>81.998098763433845</v>
      </c>
    </row>
    <row r="17" spans="1:4" ht="31.5" x14ac:dyDescent="0.25">
      <c r="A17" s="9" t="s">
        <v>13</v>
      </c>
      <c r="B17" s="24">
        <v>341041.2</v>
      </c>
      <c r="C17" s="23">
        <v>279647.3</v>
      </c>
      <c r="D17" s="8">
        <f t="shared" si="0"/>
        <v>81.998098763433845</v>
      </c>
    </row>
    <row r="18" spans="1:4" ht="63" x14ac:dyDescent="0.25">
      <c r="A18" s="13" t="s">
        <v>14</v>
      </c>
      <c r="B18" s="17">
        <v>2403.3000000000002</v>
      </c>
      <c r="C18" s="22">
        <v>917.8</v>
      </c>
      <c r="D18" s="8">
        <f t="shared" si="0"/>
        <v>38.189156576374145</v>
      </c>
    </row>
    <row r="19" spans="1:4" ht="31.5" x14ac:dyDescent="0.25">
      <c r="A19" s="15" t="s">
        <v>15</v>
      </c>
      <c r="B19" s="19">
        <v>-13125.3</v>
      </c>
      <c r="C19" s="30">
        <v>-20120.099999999999</v>
      </c>
      <c r="D19" s="31">
        <f t="shared" si="0"/>
        <v>153.29249617151609</v>
      </c>
    </row>
    <row r="20" spans="1:4" ht="47.25" x14ac:dyDescent="0.25">
      <c r="A20" s="13" t="s">
        <v>16</v>
      </c>
      <c r="B20" s="22">
        <v>-13125.3</v>
      </c>
      <c r="C20" s="10">
        <v>-20120.099999999999</v>
      </c>
      <c r="D20" s="8">
        <f t="shared" si="0"/>
        <v>153.29249617151609</v>
      </c>
    </row>
    <row r="21" spans="1:4" ht="78.75" x14ac:dyDescent="0.25">
      <c r="A21" s="13" t="s">
        <v>17</v>
      </c>
      <c r="B21" s="22">
        <v>-12261.8</v>
      </c>
      <c r="C21" s="22">
        <v>-19759.400000000001</v>
      </c>
      <c r="D21" s="8">
        <f t="shared" si="0"/>
        <v>161.14599814056666</v>
      </c>
    </row>
    <row r="22" spans="1:4" ht="63" x14ac:dyDescent="0.25">
      <c r="A22" s="13" t="s">
        <v>18</v>
      </c>
      <c r="B22" s="25">
        <v>-15.4</v>
      </c>
      <c r="C22" s="22">
        <v>-158.4</v>
      </c>
      <c r="D22" s="8">
        <f t="shared" si="0"/>
        <v>1028.5714285714287</v>
      </c>
    </row>
    <row r="23" spans="1:4" ht="63" x14ac:dyDescent="0.25">
      <c r="A23" s="26" t="s">
        <v>18</v>
      </c>
      <c r="B23" s="10">
        <v>-257</v>
      </c>
      <c r="C23" s="10">
        <v>-23</v>
      </c>
      <c r="D23" s="8">
        <f t="shared" si="0"/>
        <v>8.9494163424124515</v>
      </c>
    </row>
    <row r="24" spans="1:4" ht="109.5" customHeight="1" x14ac:dyDescent="0.25">
      <c r="A24" s="27" t="s">
        <v>19</v>
      </c>
      <c r="B24" s="22">
        <v>-81.8</v>
      </c>
      <c r="C24" s="22">
        <v>-81.8</v>
      </c>
      <c r="D24" s="8">
        <f t="shared" si="0"/>
        <v>100</v>
      </c>
    </row>
    <row r="25" spans="1:4" ht="78.75" x14ac:dyDescent="0.25">
      <c r="A25" s="13" t="s">
        <v>20</v>
      </c>
      <c r="B25" s="22">
        <v>-509.3</v>
      </c>
      <c r="C25" s="22">
        <v>-97.4</v>
      </c>
      <c r="D25" s="8">
        <f t="shared" si="0"/>
        <v>19.124288238759082</v>
      </c>
    </row>
    <row r="26" spans="1:4" ht="15.75" x14ac:dyDescent="0.25">
      <c r="A26" s="28" t="s">
        <v>21</v>
      </c>
      <c r="B26" s="7">
        <f>B6+B11</f>
        <v>20904005.299999997</v>
      </c>
      <c r="C26" s="29">
        <f>C6+C11</f>
        <v>15687420</v>
      </c>
      <c r="D26" s="32">
        <f t="shared" si="0"/>
        <v>75.045044118889521</v>
      </c>
    </row>
  </sheetData>
  <mergeCells count="2">
    <mergeCell ref="A4:D4"/>
    <mergeCell ref="A3:D3"/>
  </mergeCells>
  <pageMargins left="0.9055118110236221" right="0.5118110236220472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Наталия Михайловна Шик</cp:lastModifiedBy>
  <cp:lastPrinted>2024-11-25T12:50:54Z</cp:lastPrinted>
  <dcterms:created xsi:type="dcterms:W3CDTF">2024-09-12T06:54:50Z</dcterms:created>
  <dcterms:modified xsi:type="dcterms:W3CDTF">2024-11-25T12:51:02Z</dcterms:modified>
</cp:coreProperties>
</file>