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вартальные анализы\2024\9 месяцев\Заключение 9 месяцев 2024 года\"/>
    </mc:Choice>
  </mc:AlternateContent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Лист1!$A$3:$H$95</definedName>
    <definedName name="_xlnm.Print_Titles" localSheetId="0">Лист1!$3:$3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2" i="1"/>
  <c r="H14" i="1"/>
  <c r="H15" i="1"/>
  <c r="H16" i="1"/>
  <c r="H17" i="1"/>
  <c r="H19" i="1"/>
  <c r="H20" i="1"/>
  <c r="H21" i="1"/>
  <c r="H22" i="1"/>
  <c r="H23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3" i="1"/>
  <c r="H44" i="1"/>
  <c r="H45" i="1"/>
  <c r="H47" i="1"/>
  <c r="H49" i="1"/>
  <c r="H50" i="1"/>
  <c r="H51" i="1"/>
  <c r="H52" i="1"/>
  <c r="H53" i="1"/>
  <c r="H54" i="1"/>
  <c r="H55" i="1"/>
  <c r="H56" i="1"/>
  <c r="H58" i="1"/>
  <c r="H59" i="1"/>
  <c r="H60" i="1"/>
  <c r="H62" i="1"/>
  <c r="H63" i="1"/>
  <c r="H64" i="1"/>
  <c r="H65" i="1"/>
  <c r="H66" i="1"/>
  <c r="H67" i="1"/>
  <c r="H68" i="1"/>
  <c r="H70" i="1"/>
  <c r="H71" i="1"/>
  <c r="H72" i="1"/>
  <c r="H73" i="1"/>
  <c r="H74" i="1"/>
  <c r="H75" i="1"/>
  <c r="H77" i="1"/>
  <c r="H78" i="1"/>
  <c r="H79" i="1"/>
  <c r="H80" i="1"/>
  <c r="H81" i="1"/>
  <c r="H83" i="1"/>
  <c r="H84" i="1"/>
  <c r="H85" i="1"/>
  <c r="H86" i="1"/>
  <c r="H91" i="1"/>
  <c r="H92" i="1"/>
  <c r="H93" i="1"/>
  <c r="H94" i="1"/>
  <c r="H95" i="1"/>
  <c r="H4" i="1"/>
  <c r="G5" i="1"/>
  <c r="G6" i="1"/>
  <c r="G7" i="1"/>
  <c r="G8" i="1"/>
  <c r="G9" i="1"/>
  <c r="G10" i="1"/>
  <c r="G11" i="1"/>
  <c r="G12" i="1"/>
  <c r="G14" i="1"/>
  <c r="G15" i="1"/>
  <c r="G16" i="1"/>
  <c r="G17" i="1"/>
  <c r="G19" i="1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G49" i="1"/>
  <c r="G50" i="1"/>
  <c r="G51" i="1"/>
  <c r="G52" i="1"/>
  <c r="G53" i="1"/>
  <c r="G54" i="1"/>
  <c r="G55" i="1"/>
  <c r="G56" i="1"/>
  <c r="G58" i="1"/>
  <c r="G59" i="1"/>
  <c r="G60" i="1"/>
  <c r="G62" i="1"/>
  <c r="G63" i="1"/>
  <c r="G64" i="1"/>
  <c r="G65" i="1"/>
  <c r="G66" i="1"/>
  <c r="G67" i="1"/>
  <c r="G68" i="1"/>
  <c r="G70" i="1"/>
  <c r="G71" i="1"/>
  <c r="G72" i="1"/>
  <c r="G73" i="1"/>
  <c r="G74" i="1"/>
  <c r="G75" i="1"/>
  <c r="G77" i="1"/>
  <c r="G78" i="1"/>
  <c r="G79" i="1"/>
  <c r="G80" i="1"/>
  <c r="G81" i="1"/>
  <c r="G83" i="1"/>
  <c r="G84" i="1"/>
  <c r="G85" i="1"/>
  <c r="G86" i="1"/>
  <c r="G88" i="1"/>
  <c r="G89" i="1"/>
  <c r="G91" i="1"/>
  <c r="G92" i="1"/>
  <c r="G93" i="1"/>
  <c r="G94" i="1"/>
  <c r="G95" i="1"/>
  <c r="G4" i="1"/>
  <c r="F95" i="1" l="1"/>
  <c r="E95" i="1"/>
  <c r="D95" i="1"/>
</calcChain>
</file>

<file path=xl/sharedStrings.xml><?xml version="1.0" encoding="utf-8"?>
<sst xmlns="http://schemas.openxmlformats.org/spreadsheetml/2006/main" count="229" uniqueCount="102">
  <si>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</si>
  <si>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</si>
  <si>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</si>
  <si>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</si>
  <si>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</si>
  <si>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</si>
  <si>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</si>
  <si>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</si>
  <si>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</si>
  <si>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01</t>
  </si>
  <si>
    <t>02</t>
  </si>
  <si>
    <t>03</t>
  </si>
  <si>
    <t>04</t>
  </si>
  <si>
    <t>05</t>
  </si>
  <si>
    <t>06</t>
  </si>
  <si>
    <t>07</t>
  </si>
  <si>
    <t>11</t>
  </si>
  <si>
    <t>13</t>
  </si>
  <si>
    <t>Рз</t>
  </si>
  <si>
    <t>Пр</t>
  </si>
  <si>
    <t>Национальная оборона</t>
  </si>
  <si>
    <t>Мобилизационная и вневойсковая подготовка</t>
  </si>
  <si>
    <t>Мобилизационная подготовка экономики</t>
  </si>
  <si>
    <t>Национальная безопасность и правоохранительная деятельность</t>
  </si>
  <si>
    <t>09</t>
  </si>
  <si>
    <t>Миграционная политика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</si>
  <si>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</si>
  <si>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</si>
  <si>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</si>
  <si>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</si>
  <si>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Воспроизводство минерально-сырьевой базы</t>
  </si>
  <si>
    <t>Сельское хозяйство и рыболовство</t>
  </si>
  <si>
    <t>Водное хозяйство</t>
  </si>
  <si>
    <t>Лесное хозяйство</t>
  </si>
  <si>
    <t>Транспорт</t>
  </si>
  <si>
    <t>08</t>
  </si>
  <si>
    <t>Дорожное хозяйство (дорожные фонды)</t>
  </si>
  <si>
    <t>Связь и информатика</t>
  </si>
  <si>
    <t>10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</si>
  <si>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</si>
  <si>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</si>
  <si>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</si>
  <si>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</si>
  <si>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</si>
  <si>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</si>
  <si>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</si>
  <si>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</si>
  <si>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</si>
  <si>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</si>
  <si>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</si>
  <si>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</si>
  <si>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</si>
  <si>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</si>
  <si>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</si>
  <si>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</si>
  <si>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</si>
  <si>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</si>
  <si>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</si>
  <si>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</si>
  <si>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</si>
  <si>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</si>
  <si>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</si>
  <si>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ее компонентов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</si>
  <si>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</si>
  <si>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</si>
  <si>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</si>
  <si>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</si>
  <si>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</si>
  <si>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</si>
  <si>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</si>
  <si>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</si>
  <si>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</si>
  <si>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</si>
  <si>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</si>
  <si>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</si>
  <si>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</si>
  <si>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</si>
  <si>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</si>
  <si>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</si>
  <si>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</si>
  <si>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</si>
  <si>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</si>
  <si>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ИТОГО:</t>
  </si>
  <si>
    <t>Дополнительное образование детей</t>
  </si>
  <si>
    <t>Прикладные научные исследования в области охраны окружающей среды</t>
  </si>
  <si>
    <t>Благоустройство</t>
  </si>
  <si>
    <t>Экологический контроль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</si>
  <si>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</si>
  <si>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
</t>
  </si>
  <si>
    <t>Защита населения и территории от чрезвычайных ситуаций природного и техногенного характера, пожарная безопасность</t>
  </si>
  <si>
    <t>Обслуживание государственного (муниципального) долга</t>
  </si>
  <si>
    <t>Гражданская оборона</t>
  </si>
  <si>
    <t>Обслуживание государственного (муниципального) внутреннего долга</t>
  </si>
  <si>
    <t>Другие вопросы в области национальной обороны</t>
  </si>
  <si>
    <t>Топливно-энергетический комплекс</t>
  </si>
  <si>
    <t>Приложение 3</t>
  </si>
  <si>
    <t>Утверждено сводной бюджетной росписью на 2024 год, 
тыс. рублей</t>
  </si>
  <si>
    <t>Процент исполнения, 
%</t>
  </si>
  <si>
    <t>Темп роста 
к 9 месяцам 2023 года, 
%</t>
  </si>
  <si>
    <t>Кассовое исполнение 
за 9 месяцев 2023 года, 
тыс. рублей</t>
  </si>
  <si>
    <t>Кассовое исполнение 
за 9 месяцев 2024 года, 
тыс. рублей</t>
  </si>
  <si>
    <t>Исполнение расходов областного бюджета по разделам и подразделам бюджетной классификации расходов бюджетов 
за 9 месяцев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</si>
</sst>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0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Arial Cyr"/>
      <family val="2"/>
    </font>
    <font>
      <b/>
      <sz val="10"/>
      <color rgb="FF000000"/>
      <name val="Arial CY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C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0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18" fillId="0" borderId="0"/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0" fontId="23" fillId="0" borderId="0">
      <alignment vertical="top" wrapText="1"/>
    </xf>
    <xf numFmtId="9" fontId="23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0" borderId="0"/>
    <xf numFmtId="0" fontId="18" fillId="0" borderId="0"/>
    <xf numFmtId="9" fontId="23" fillId="0" borderId="0" applyFont="0" applyFill="0" applyBorder="0" applyAlignment="0" applyProtection="0"/>
    <xf numFmtId="0" fontId="23" fillId="0" borderId="0">
      <alignment vertical="top" wrapText="1"/>
    </xf>
    <xf numFmtId="0" fontId="23" fillId="0" borderId="0">
      <alignment vertical="top" wrapText="1"/>
    </xf>
    <xf numFmtId="0" fontId="18" fillId="33" borderId="0"/>
    <xf numFmtId="0" fontId="27" fillId="0" borderId="0"/>
    <xf numFmtId="4" fontId="28" fillId="34" borderId="13">
      <alignment horizontal="right" vertical="top" shrinkToFit="1"/>
    </xf>
    <xf numFmtId="0" fontId="28" fillId="0" borderId="13">
      <alignment vertical="top" wrapText="1"/>
    </xf>
  </cellStyleXfs>
  <cellXfs count="126">
    <xf numFmtId="0" fontId="0" fillId="0" borderId="0" xfId="0"/>
    <xf numFmtId="0" fontId="0" fillId="0" borderId="0" xfId="0"/>
    <xf numFmtId="0" fontId="0" fillId="0" borderId="0" xfId="0" applyBorder="1"/>
    <xf numFmtId="164" fontId="19" fillId="0" borderId="0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165" fontId="16" fillId="0" borderId="0" xfId="0" applyNumberFormat="1" applyFont="1"/>
    <xf numFmtId="166" fontId="0" fillId="0" borderId="0" xfId="0" applyNumberFormat="1"/>
    <xf numFmtId="0" fontId="0" fillId="0" borderId="0" xfId="0" applyFill="1"/>
    <xf numFmtId="164" fontId="25" fillId="0" borderId="10" xfId="0" applyNumberFormat="1" applyFont="1" applyFill="1" applyBorder="1" applyAlignment="1">
      <alignment horizontal="center" vertical="center" wrapText="1"/>
    </xf>
    <xf numFmtId="164" fontId="19" fillId="0" borderId="10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49" fontId="19" fillId="0" borderId="0" xfId="247" applyNumberFormat="1" applyFont="1" applyFill="1" applyBorder="1" applyAlignment="1">
      <alignment horizontal="center" vertical="center"/>
    </xf>
    <xf numFmtId="49" fontId="22" fillId="0" borderId="10" xfId="254" applyNumberFormat="1" applyFont="1" applyFill="1" applyBorder="1" applyAlignment="1">
      <alignment horizontal="center" vertical="center"/>
    </xf>
    <xf numFmtId="49" fontId="19" fillId="0" borderId="10" xfId="254" applyNumberFormat="1" applyFont="1" applyFill="1" applyBorder="1" applyAlignment="1">
      <alignment horizontal="center" vertical="center"/>
    </xf>
    <xf numFmtId="0" fontId="24" fillId="0" borderId="10" xfId="0" applyFont="1" applyFill="1" applyBorder="1"/>
    <xf numFmtId="0" fontId="24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49" fontId="22" fillId="0" borderId="10" xfId="44" applyNumberFormat="1" applyFont="1" applyFill="1" applyBorder="1" applyAlignment="1">
      <alignment horizontal="center" vertical="center"/>
    </xf>
    <xf numFmtId="49" fontId="19" fillId="0" borderId="10" xfId="44" applyNumberFormat="1" applyFont="1" applyFill="1" applyBorder="1" applyAlignment="1">
      <alignment horizontal="center" vertical="center"/>
    </xf>
    <xf numFmtId="49" fontId="22" fillId="0" borderId="0" xfId="217" applyNumberFormat="1" applyFont="1" applyFill="1" applyBorder="1" applyAlignment="1">
      <alignment horizontal="center" vertical="center"/>
    </xf>
    <xf numFmtId="0" fontId="22" fillId="0" borderId="0" xfId="217" applyFont="1" applyFill="1" applyBorder="1" applyAlignment="1">
      <alignment horizontal="center" vertical="center"/>
    </xf>
    <xf numFmtId="49" fontId="22" fillId="0" borderId="10" xfId="217" applyNumberFormat="1" applyFont="1" applyFill="1" applyBorder="1" applyAlignment="1">
      <alignment horizontal="center" vertical="center"/>
    </xf>
    <xf numFmtId="0" fontId="22" fillId="0" borderId="11" xfId="217" applyFont="1" applyFill="1" applyBorder="1" applyAlignment="1">
      <alignment horizontal="center" vertical="center"/>
    </xf>
    <xf numFmtId="49" fontId="19" fillId="0" borderId="10" xfId="217" applyNumberFormat="1" applyFont="1" applyFill="1" applyBorder="1" applyAlignment="1">
      <alignment horizontal="center" vertical="center"/>
    </xf>
    <xf numFmtId="49" fontId="19" fillId="0" borderId="11" xfId="217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49" fontId="22" fillId="0" borderId="10" xfId="227" applyNumberFormat="1" applyFont="1" applyFill="1" applyBorder="1" applyAlignment="1">
      <alignment horizontal="center" vertical="center"/>
    </xf>
    <xf numFmtId="49" fontId="19" fillId="0" borderId="10" xfId="227" applyNumberFormat="1" applyFont="1" applyFill="1" applyBorder="1" applyAlignment="1">
      <alignment horizontal="center" vertical="center"/>
    </xf>
    <xf numFmtId="49" fontId="19" fillId="0" borderId="0" xfId="227" applyNumberFormat="1" applyFont="1" applyFill="1" applyBorder="1" applyAlignment="1">
      <alignment horizontal="center" vertical="center"/>
    </xf>
    <xf numFmtId="49" fontId="22" fillId="0" borderId="10" xfId="233" applyNumberFormat="1" applyFont="1" applyFill="1" applyBorder="1" applyAlignment="1">
      <alignment horizontal="center" vertical="center"/>
    </xf>
    <xf numFmtId="49" fontId="19" fillId="0" borderId="10" xfId="233" applyNumberFormat="1" applyFont="1" applyFill="1" applyBorder="1" applyAlignment="1">
      <alignment horizontal="center" vertical="center"/>
    </xf>
    <xf numFmtId="49" fontId="19" fillId="0" borderId="0" xfId="233" applyNumberFormat="1" applyFont="1" applyFill="1" applyBorder="1" applyAlignment="1">
      <alignment horizontal="center" vertical="center"/>
    </xf>
    <xf numFmtId="49" fontId="22" fillId="0" borderId="10" xfId="238" applyNumberFormat="1" applyFont="1" applyFill="1" applyBorder="1" applyAlignment="1">
      <alignment horizontal="center" vertical="center"/>
    </xf>
    <xf numFmtId="49" fontId="19" fillId="0" borderId="10" xfId="238" applyNumberFormat="1" applyFont="1" applyFill="1" applyBorder="1" applyAlignment="1">
      <alignment horizontal="center" vertical="center"/>
    </xf>
    <xf numFmtId="49" fontId="22" fillId="0" borderId="10" xfId="247" applyNumberFormat="1" applyFont="1" applyFill="1" applyBorder="1" applyAlignment="1">
      <alignment horizontal="center" vertical="center"/>
    </xf>
    <xf numFmtId="49" fontId="19" fillId="0" borderId="10" xfId="247" applyNumberFormat="1" applyFont="1" applyFill="1" applyBorder="1" applyAlignment="1">
      <alignment horizontal="center" vertical="center"/>
    </xf>
    <xf numFmtId="49" fontId="19" fillId="0" borderId="0" xfId="254" applyNumberFormat="1" applyFont="1" applyFill="1" applyBorder="1" applyAlignment="1">
      <alignment horizontal="center" vertical="center"/>
    </xf>
    <xf numFmtId="49" fontId="22" fillId="0" borderId="10" xfId="259" applyNumberFormat="1" applyFont="1" applyFill="1" applyBorder="1" applyAlignment="1">
      <alignment horizontal="center" vertical="center"/>
    </xf>
    <xf numFmtId="49" fontId="19" fillId="0" borderId="10" xfId="259" applyNumberFormat="1" applyFont="1" applyFill="1" applyBorder="1" applyAlignment="1">
      <alignment horizontal="center" vertical="center"/>
    </xf>
    <xf numFmtId="49" fontId="19" fillId="0" borderId="0" xfId="259" applyNumberFormat="1" applyFont="1" applyFill="1" applyBorder="1" applyAlignment="1">
      <alignment horizontal="center" vertical="center"/>
    </xf>
    <xf numFmtId="49" fontId="22" fillId="0" borderId="10" xfId="268" applyNumberFormat="1" applyFont="1" applyFill="1" applyBorder="1" applyAlignment="1">
      <alignment horizontal="center" vertical="center"/>
    </xf>
    <xf numFmtId="49" fontId="19" fillId="0" borderId="10" xfId="268" applyNumberFormat="1" applyFont="1" applyFill="1" applyBorder="1" applyAlignment="1">
      <alignment horizontal="center" vertical="center"/>
    </xf>
    <xf numFmtId="49" fontId="19" fillId="0" borderId="10" xfId="267" applyNumberFormat="1" applyFont="1" applyFill="1" applyBorder="1" applyAlignment="1">
      <alignment horizontal="center" vertical="center"/>
    </xf>
    <xf numFmtId="49" fontId="19" fillId="0" borderId="0" xfId="267" applyNumberFormat="1" applyFont="1" applyFill="1" applyBorder="1" applyAlignment="1">
      <alignment horizontal="center" vertical="center"/>
    </xf>
    <xf numFmtId="49" fontId="22" fillId="0" borderId="10" xfId="276" applyNumberFormat="1" applyFont="1" applyFill="1" applyBorder="1" applyAlignment="1">
      <alignment horizontal="center" vertical="center"/>
    </xf>
    <xf numFmtId="49" fontId="19" fillId="0" borderId="10" xfId="276" applyNumberFormat="1" applyFont="1" applyFill="1" applyBorder="1" applyAlignment="1">
      <alignment horizontal="center" vertical="center"/>
    </xf>
    <xf numFmtId="49" fontId="19" fillId="0" borderId="0" xfId="276" applyNumberFormat="1" applyFont="1" applyFill="1" applyBorder="1" applyAlignment="1">
      <alignment horizontal="center" vertical="center"/>
    </xf>
    <xf numFmtId="49" fontId="22" fillId="0" borderId="10" xfId="285" applyNumberFormat="1" applyFont="1" applyFill="1" applyBorder="1" applyAlignment="1">
      <alignment horizontal="center" vertical="center"/>
    </xf>
    <xf numFmtId="49" fontId="19" fillId="0" borderId="10" xfId="285" applyNumberFormat="1" applyFont="1" applyFill="1" applyBorder="1" applyAlignment="1">
      <alignment horizontal="center" vertical="center"/>
    </xf>
    <xf numFmtId="49" fontId="19" fillId="0" borderId="0" xfId="285" applyNumberFormat="1" applyFont="1" applyFill="1" applyBorder="1" applyAlignment="1">
      <alignment horizontal="center" vertical="center"/>
    </xf>
    <xf numFmtId="49" fontId="22" fillId="0" borderId="10" xfId="284" applyNumberFormat="1" applyFont="1" applyFill="1" applyBorder="1" applyAlignment="1">
      <alignment horizontal="center" vertical="center"/>
    </xf>
    <xf numFmtId="49" fontId="19" fillId="0" borderId="10" xfId="284" applyNumberFormat="1" applyFont="1" applyFill="1" applyBorder="1" applyAlignment="1">
      <alignment horizontal="center" vertical="center"/>
    </xf>
    <xf numFmtId="49" fontId="19" fillId="0" borderId="0" xfId="284" applyNumberFormat="1" applyFont="1" applyFill="1" applyBorder="1" applyAlignment="1">
      <alignment horizontal="center" vertical="center"/>
    </xf>
    <xf numFmtId="49" fontId="22" fillId="0" borderId="10" xfId="291" applyNumberFormat="1" applyFont="1" applyFill="1" applyBorder="1" applyAlignment="1">
      <alignment horizontal="center" vertical="center"/>
    </xf>
    <xf numFmtId="49" fontId="19" fillId="0" borderId="10" xfId="291" applyNumberFormat="1" applyFont="1" applyFill="1" applyBorder="1" applyAlignment="1">
      <alignment horizontal="center" vertical="center"/>
    </xf>
    <xf numFmtId="49" fontId="19" fillId="0" borderId="0" xfId="291" applyNumberFormat="1" applyFont="1" applyFill="1" applyBorder="1" applyAlignment="1">
      <alignment horizontal="center" vertical="center"/>
    </xf>
    <xf numFmtId="49" fontId="22" fillId="0" borderId="10" xfId="295" applyNumberFormat="1" applyFont="1" applyFill="1" applyBorder="1" applyAlignment="1">
      <alignment horizontal="center" vertical="center"/>
    </xf>
    <xf numFmtId="49" fontId="19" fillId="0" borderId="10" xfId="295" applyNumberFormat="1" applyFont="1" applyFill="1" applyBorder="1" applyAlignment="1">
      <alignment horizontal="center" vertical="center" wrapText="1"/>
    </xf>
    <xf numFmtId="0" fontId="21" fillId="0" borderId="10" xfId="295" applyFont="1" applyFill="1" applyBorder="1" applyAlignment="1">
      <alignment horizontal="center" vertical="center"/>
    </xf>
    <xf numFmtId="164" fontId="19" fillId="0" borderId="14" xfId="0" applyNumberFormat="1" applyFont="1" applyFill="1" applyBorder="1" applyAlignment="1">
      <alignment horizontal="center" vertical="center" wrapText="1"/>
    </xf>
    <xf numFmtId="0" fontId="22" fillId="0" borderId="10" xfId="42" applyFont="1" applyFill="1" applyBorder="1" applyAlignment="1">
      <alignment horizontal="justify" vertical="center" wrapText="1"/>
    </xf>
    <xf numFmtId="0" fontId="19" fillId="0" borderId="10" xfId="42" applyFont="1" applyFill="1" applyBorder="1" applyAlignment="1">
      <alignment horizontal="justify" vertical="center" wrapText="1"/>
    </xf>
    <xf numFmtId="0" fontId="19" fillId="0" borderId="10" xfId="44" applyFont="1" applyFill="1" applyBorder="1" applyAlignment="1">
      <alignment horizontal="justify" vertical="center" wrapText="1"/>
    </xf>
    <xf numFmtId="0" fontId="22" fillId="0" borderId="10" xfId="217" applyFont="1" applyFill="1" applyBorder="1" applyAlignment="1">
      <alignment horizontal="justify" vertical="center" wrapText="1"/>
    </xf>
    <xf numFmtId="0" fontId="19" fillId="0" borderId="10" xfId="217" applyFont="1" applyFill="1" applyBorder="1" applyAlignment="1">
      <alignment horizontal="justify" vertical="center" wrapText="1"/>
    </xf>
    <xf numFmtId="0" fontId="0" fillId="0" borderId="11" xfId="0" applyFill="1" applyBorder="1" applyAlignment="1">
      <alignment horizontal="justify" vertical="center"/>
    </xf>
    <xf numFmtId="0" fontId="22" fillId="0" borderId="10" xfId="227" applyFont="1" applyFill="1" applyBorder="1" applyAlignment="1">
      <alignment horizontal="justify" vertical="center" wrapText="1"/>
    </xf>
    <xf numFmtId="0" fontId="19" fillId="0" borderId="10" xfId="227" applyFont="1" applyFill="1" applyBorder="1" applyAlignment="1">
      <alignment horizontal="justify" vertical="center" wrapText="1"/>
    </xf>
    <xf numFmtId="0" fontId="23" fillId="0" borderId="10" xfId="0" applyFont="1" applyFill="1" applyBorder="1" applyAlignment="1">
      <alignment horizontal="justify" vertical="center" wrapText="1"/>
    </xf>
    <xf numFmtId="0" fontId="19" fillId="0" borderId="11" xfId="227" applyFont="1" applyFill="1" applyBorder="1" applyAlignment="1">
      <alignment horizontal="justify" vertical="center" wrapText="1"/>
    </xf>
    <xf numFmtId="0" fontId="22" fillId="0" borderId="10" xfId="233" applyFont="1" applyFill="1" applyBorder="1" applyAlignment="1">
      <alignment horizontal="justify" vertical="center" wrapText="1"/>
    </xf>
    <xf numFmtId="0" fontId="19" fillId="0" borderId="10" xfId="233" applyFont="1" applyFill="1" applyBorder="1" applyAlignment="1">
      <alignment horizontal="justify" vertical="center" wrapText="1"/>
    </xf>
    <xf numFmtId="0" fontId="19" fillId="0" borderId="11" xfId="233" applyFont="1" applyFill="1" applyBorder="1" applyAlignment="1">
      <alignment horizontal="justify" vertical="center" wrapText="1"/>
    </xf>
    <xf numFmtId="0" fontId="22" fillId="0" borderId="10" xfId="238" applyFont="1" applyFill="1" applyBorder="1" applyAlignment="1">
      <alignment horizontal="justify" vertical="center" wrapText="1"/>
    </xf>
    <xf numFmtId="0" fontId="19" fillId="0" borderId="10" xfId="238" applyFont="1" applyFill="1" applyBorder="1" applyAlignment="1">
      <alignment horizontal="justify" vertical="center" wrapText="1"/>
    </xf>
    <xf numFmtId="0" fontId="22" fillId="0" borderId="10" xfId="247" applyFont="1" applyFill="1" applyBorder="1" applyAlignment="1">
      <alignment horizontal="justify" vertical="center" wrapText="1"/>
    </xf>
    <xf numFmtId="0" fontId="19" fillId="0" borderId="10" xfId="247" applyFont="1" applyFill="1" applyBorder="1" applyAlignment="1">
      <alignment horizontal="justify" vertical="center" wrapText="1"/>
    </xf>
    <xf numFmtId="0" fontId="19" fillId="0" borderId="11" xfId="247" applyFont="1" applyFill="1" applyBorder="1" applyAlignment="1">
      <alignment horizontal="justify" vertical="center" wrapText="1"/>
    </xf>
    <xf numFmtId="0" fontId="22" fillId="0" borderId="10" xfId="254" applyFont="1" applyFill="1" applyBorder="1" applyAlignment="1">
      <alignment horizontal="justify" vertical="center" wrapText="1"/>
    </xf>
    <xf numFmtId="0" fontId="19" fillId="0" borderId="10" xfId="254" applyFont="1" applyFill="1" applyBorder="1" applyAlignment="1">
      <alignment horizontal="justify" vertical="center" wrapText="1"/>
    </xf>
    <xf numFmtId="0" fontId="19" fillId="0" borderId="11" xfId="254" applyFont="1" applyFill="1" applyBorder="1" applyAlignment="1">
      <alignment horizontal="justify" vertical="center" wrapText="1"/>
    </xf>
    <xf numFmtId="0" fontId="22" fillId="0" borderId="10" xfId="259" applyFont="1" applyFill="1" applyBorder="1" applyAlignment="1">
      <alignment horizontal="justify" vertical="center" wrapText="1"/>
    </xf>
    <xf numFmtId="0" fontId="19" fillId="0" borderId="10" xfId="259" applyFont="1" applyFill="1" applyBorder="1" applyAlignment="1">
      <alignment horizontal="justify" vertical="center" wrapText="1"/>
    </xf>
    <xf numFmtId="0" fontId="19" fillId="0" borderId="11" xfId="259" applyFont="1" applyFill="1" applyBorder="1" applyAlignment="1">
      <alignment horizontal="justify" vertical="center" wrapText="1"/>
    </xf>
    <xf numFmtId="0" fontId="22" fillId="0" borderId="10" xfId="268" applyFont="1" applyFill="1" applyBorder="1" applyAlignment="1">
      <alignment horizontal="justify" vertical="center" wrapText="1"/>
    </xf>
    <xf numFmtId="0" fontId="19" fillId="0" borderId="10" xfId="268" applyFont="1" applyFill="1" applyBorder="1" applyAlignment="1">
      <alignment horizontal="justify" vertical="center" wrapText="1"/>
    </xf>
    <xf numFmtId="0" fontId="19" fillId="0" borderId="10" xfId="267" applyFont="1" applyFill="1" applyBorder="1" applyAlignment="1">
      <alignment horizontal="justify" vertical="center" wrapText="1"/>
    </xf>
    <xf numFmtId="0" fontId="19" fillId="0" borderId="11" xfId="267" applyFont="1" applyFill="1" applyBorder="1" applyAlignment="1">
      <alignment horizontal="justify" vertical="center" wrapText="1"/>
    </xf>
    <xf numFmtId="0" fontId="22" fillId="0" borderId="10" xfId="276" applyFont="1" applyFill="1" applyBorder="1" applyAlignment="1">
      <alignment horizontal="justify" vertical="center" wrapText="1"/>
    </xf>
    <xf numFmtId="0" fontId="19" fillId="0" borderId="10" xfId="276" applyFont="1" applyFill="1" applyBorder="1" applyAlignment="1">
      <alignment horizontal="justify" vertical="center" wrapText="1"/>
    </xf>
    <xf numFmtId="0" fontId="19" fillId="0" borderId="11" xfId="276" applyFont="1" applyFill="1" applyBorder="1" applyAlignment="1">
      <alignment horizontal="justify" vertical="center" wrapText="1"/>
    </xf>
    <xf numFmtId="0" fontId="22" fillId="0" borderId="10" xfId="285" applyFont="1" applyFill="1" applyBorder="1" applyAlignment="1">
      <alignment horizontal="justify" vertical="center" wrapText="1"/>
    </xf>
    <xf numFmtId="0" fontId="19" fillId="0" borderId="10" xfId="285" applyFont="1" applyFill="1" applyBorder="1" applyAlignment="1">
      <alignment horizontal="justify" vertical="center" wrapText="1"/>
    </xf>
    <xf numFmtId="0" fontId="19" fillId="0" borderId="11" xfId="285" applyFont="1" applyFill="1" applyBorder="1" applyAlignment="1">
      <alignment horizontal="justify" vertical="center" wrapText="1"/>
    </xf>
    <xf numFmtId="0" fontId="22" fillId="0" borderId="10" xfId="284" applyFont="1" applyFill="1" applyBorder="1" applyAlignment="1">
      <alignment horizontal="justify" vertical="center" wrapText="1"/>
    </xf>
    <xf numFmtId="0" fontId="19" fillId="0" borderId="10" xfId="284" applyFont="1" applyFill="1" applyBorder="1" applyAlignment="1">
      <alignment horizontal="justify" vertical="center" wrapText="1"/>
    </xf>
    <xf numFmtId="0" fontId="19" fillId="0" borderId="11" xfId="284" applyFont="1" applyFill="1" applyBorder="1" applyAlignment="1">
      <alignment horizontal="justify" vertical="center" wrapText="1"/>
    </xf>
    <xf numFmtId="0" fontId="22" fillId="0" borderId="10" xfId="291" applyFont="1" applyFill="1" applyBorder="1" applyAlignment="1">
      <alignment horizontal="justify" vertical="center" wrapText="1"/>
    </xf>
    <xf numFmtId="0" fontId="19" fillId="0" borderId="10" xfId="295" applyFont="1" applyFill="1" applyBorder="1" applyAlignment="1">
      <alignment horizontal="justify" vertical="center" wrapText="1"/>
    </xf>
    <xf numFmtId="0" fontId="22" fillId="0" borderId="10" xfId="295" applyFont="1" applyFill="1" applyBorder="1" applyAlignment="1">
      <alignment horizontal="justify" vertical="center"/>
    </xf>
    <xf numFmtId="0" fontId="22" fillId="0" borderId="10" xfId="295" applyFont="1" applyFill="1" applyBorder="1" applyAlignment="1">
      <alignment vertical="top" wrapText="1"/>
    </xf>
    <xf numFmtId="164" fontId="19" fillId="35" borderId="10" xfId="0" applyNumberFormat="1" applyFont="1" applyFill="1" applyBorder="1" applyAlignment="1">
      <alignment horizontal="center" vertical="center" wrapText="1"/>
    </xf>
    <xf numFmtId="164" fontId="19" fillId="35" borderId="0" xfId="0" applyNumberFormat="1" applyFont="1" applyFill="1" applyBorder="1" applyAlignment="1">
      <alignment horizontal="center" vertical="center" wrapText="1"/>
    </xf>
    <xf numFmtId="164" fontId="25" fillId="35" borderId="10" xfId="0" applyNumberFormat="1" applyFont="1" applyFill="1" applyBorder="1" applyAlignment="1">
      <alignment horizontal="center" vertical="center" wrapText="1"/>
    </xf>
    <xf numFmtId="165" fontId="0" fillId="0" borderId="0" xfId="0" applyNumberFormat="1" applyFont="1"/>
    <xf numFmtId="0" fontId="0" fillId="0" borderId="0" xfId="0" applyFont="1"/>
    <xf numFmtId="0" fontId="0" fillId="0" borderId="15" xfId="0" applyFill="1" applyBorder="1" applyAlignment="1">
      <alignment horizontal="justify" vertical="center"/>
    </xf>
    <xf numFmtId="0" fontId="22" fillId="0" borderId="15" xfId="217" applyFont="1" applyFill="1" applyBorder="1" applyAlignment="1">
      <alignment horizontal="justify" vertical="center" wrapText="1"/>
    </xf>
    <xf numFmtId="164" fontId="24" fillId="0" borderId="16" xfId="0" applyNumberFormat="1" applyFont="1" applyFill="1" applyBorder="1" applyAlignment="1">
      <alignment horizontal="center" vertical="center" wrapText="1"/>
    </xf>
    <xf numFmtId="164" fontId="19" fillId="0" borderId="16" xfId="0" applyNumberFormat="1" applyFont="1" applyFill="1" applyBorder="1" applyAlignment="1">
      <alignment horizontal="center" vertical="center" wrapText="1"/>
    </xf>
    <xf numFmtId="164" fontId="24" fillId="0" borderId="10" xfId="0" applyNumberFormat="1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center" vertical="center" wrapText="1"/>
    </xf>
    <xf numFmtId="0" fontId="22" fillId="0" borderId="10" xfId="44" applyFont="1" applyFill="1" applyBorder="1" applyAlignment="1">
      <alignment horizontal="center" vertical="center"/>
    </xf>
    <xf numFmtId="0" fontId="22" fillId="0" borderId="10" xfId="227" applyFont="1" applyFill="1" applyBorder="1" applyAlignment="1">
      <alignment horizontal="center" vertical="center"/>
    </xf>
    <xf numFmtId="0" fontId="23" fillId="0" borderId="10" xfId="0" applyNumberFormat="1" applyFont="1" applyFill="1" applyBorder="1" applyAlignment="1">
      <alignment horizontal="justify" vertical="center" wrapText="1"/>
    </xf>
    <xf numFmtId="0" fontId="23" fillId="0" borderId="10" xfId="303" applyNumberFormat="1" applyFont="1" applyFill="1" applyBorder="1" applyAlignment="1" applyProtection="1">
      <alignment horizontal="justify" vertical="center" wrapText="1"/>
    </xf>
    <xf numFmtId="164" fontId="25" fillId="0" borderId="0" xfId="0" applyNumberFormat="1" applyFont="1" applyFill="1" applyBorder="1" applyAlignment="1">
      <alignment horizontal="center" vertical="center" wrapText="1"/>
    </xf>
    <xf numFmtId="0" fontId="19" fillId="0" borderId="17" xfId="291" applyFont="1" applyFill="1" applyBorder="1" applyAlignment="1">
      <alignment horizontal="justify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29" fillId="0" borderId="0" xfId="0" applyFont="1" applyFill="1" applyAlignment="1">
      <alignment horizontal="right" vertical="center" wrapText="1"/>
    </xf>
    <xf numFmtId="0" fontId="30" fillId="0" borderId="0" xfId="0" applyFont="1" applyFill="1" applyAlignment="1">
      <alignment horizontal="right" vertical="center" wrapText="1"/>
    </xf>
  </cellXfs>
  <cellStyles count="304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xl23" xfId="301"/>
    <cellStyle name="xl37" xfId="303"/>
    <cellStyle name="xl63" xfId="302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10" xfId="50"/>
    <cellStyle name="Обычный 100" xfId="138"/>
    <cellStyle name="Обычный 101" xfId="139"/>
    <cellStyle name="Обычный 102" xfId="140"/>
    <cellStyle name="Обычный 103" xfId="141"/>
    <cellStyle name="Обычный 104" xfId="142"/>
    <cellStyle name="Обычный 105" xfId="143"/>
    <cellStyle name="Обычный 106" xfId="144"/>
    <cellStyle name="Обычный 107" xfId="145"/>
    <cellStyle name="Обычный 108" xfId="146"/>
    <cellStyle name="Обычный 109" xfId="147"/>
    <cellStyle name="Обычный 11" xfId="51"/>
    <cellStyle name="Обычный 110" xfId="148"/>
    <cellStyle name="Обычный 111" xfId="149"/>
    <cellStyle name="Обычный 112" xfId="150"/>
    <cellStyle name="Обычный 113" xfId="151"/>
    <cellStyle name="Обычный 114" xfId="152"/>
    <cellStyle name="Обычный 115" xfId="153"/>
    <cellStyle name="Обычный 116" xfId="154"/>
    <cellStyle name="Обычный 117" xfId="155"/>
    <cellStyle name="Обычный 118" xfId="156"/>
    <cellStyle name="Обычный 119" xfId="157"/>
    <cellStyle name="Обычный 12" xfId="52"/>
    <cellStyle name="Обычный 120" xfId="158"/>
    <cellStyle name="Обычный 121" xfId="159"/>
    <cellStyle name="Обычный 122" xfId="160"/>
    <cellStyle name="Обычный 123" xfId="161"/>
    <cellStyle name="Обычный 124" xfId="162"/>
    <cellStyle name="Обычный 125" xfId="163"/>
    <cellStyle name="Обычный 126" xfId="164"/>
    <cellStyle name="Обычный 127" xfId="165"/>
    <cellStyle name="Обычный 128" xfId="166"/>
    <cellStyle name="Обычный 129" xfId="167"/>
    <cellStyle name="Обычный 13" xfId="53"/>
    <cellStyle name="Обычный 130" xfId="168"/>
    <cellStyle name="Обычный 131" xfId="169"/>
    <cellStyle name="Обычный 132" xfId="170"/>
    <cellStyle name="Обычный 133" xfId="171"/>
    <cellStyle name="Обычный 134" xfId="172"/>
    <cellStyle name="Обычный 135" xfId="173"/>
    <cellStyle name="Обычный 136" xfId="174"/>
    <cellStyle name="Обычный 137" xfId="175"/>
    <cellStyle name="Обычный 138" xfId="176"/>
    <cellStyle name="Обычный 139" xfId="177"/>
    <cellStyle name="Обычный 14" xfId="54"/>
    <cellStyle name="Обычный 140" xfId="178"/>
    <cellStyle name="Обычный 141" xfId="179"/>
    <cellStyle name="Обычный 142" xfId="180"/>
    <cellStyle name="Обычный 143" xfId="181"/>
    <cellStyle name="Обычный 144" xfId="182"/>
    <cellStyle name="Обычный 145" xfId="183"/>
    <cellStyle name="Обычный 146" xfId="184"/>
    <cellStyle name="Обычный 147" xfId="185"/>
    <cellStyle name="Обычный 148" xfId="186"/>
    <cellStyle name="Обычный 149" xfId="187"/>
    <cellStyle name="Обычный 15" xfId="55"/>
    <cellStyle name="Обычный 150" xfId="188"/>
    <cellStyle name="Обычный 151" xfId="189"/>
    <cellStyle name="Обычный 152" xfId="190"/>
    <cellStyle name="Обычный 153" xfId="191"/>
    <cellStyle name="Обычный 154" xfId="192"/>
    <cellStyle name="Обычный 155" xfId="193"/>
    <cellStyle name="Обычный 156" xfId="194"/>
    <cellStyle name="Обычный 157" xfId="195"/>
    <cellStyle name="Обычный 158" xfId="196"/>
    <cellStyle name="Обычный 159" xfId="197"/>
    <cellStyle name="Обычный 16" xfId="56"/>
    <cellStyle name="Обычный 160" xfId="198"/>
    <cellStyle name="Обычный 161" xfId="199"/>
    <cellStyle name="Обычный 162" xfId="200"/>
    <cellStyle name="Обычный 163" xfId="201"/>
    <cellStyle name="Обычный 164" xfId="202"/>
    <cellStyle name="Обычный 165" xfId="203"/>
    <cellStyle name="Обычный 166" xfId="204"/>
    <cellStyle name="Обычный 167" xfId="205"/>
    <cellStyle name="Обычный 168" xfId="206"/>
    <cellStyle name="Обычный 169" xfId="207"/>
    <cellStyle name="Обычный 17" xfId="57"/>
    <cellStyle name="Обычный 170" xfId="208"/>
    <cellStyle name="Обычный 171" xfId="209"/>
    <cellStyle name="Обычный 172" xfId="210"/>
    <cellStyle name="Обычный 173" xfId="211"/>
    <cellStyle name="Обычный 174" xfId="212"/>
    <cellStyle name="Обычный 176" xfId="233"/>
    <cellStyle name="Обычный 177" xfId="234"/>
    <cellStyle name="Обычный 178" xfId="238"/>
    <cellStyle name="Обычный 179" xfId="245"/>
    <cellStyle name="Обычный 18" xfId="58"/>
    <cellStyle name="Обычный 180" xfId="247"/>
    <cellStyle name="Обычный 181" xfId="246"/>
    <cellStyle name="Обычный 182" xfId="254"/>
    <cellStyle name="Обычный 183" xfId="255"/>
    <cellStyle name="Обычный 184" xfId="259"/>
    <cellStyle name="Обычный 185" xfId="263"/>
    <cellStyle name="Обычный 186" xfId="268"/>
    <cellStyle name="Обычный 187" xfId="267"/>
    <cellStyle name="Обычный 189" xfId="275"/>
    <cellStyle name="Обычный 19" xfId="59"/>
    <cellStyle name="Обычный 190" xfId="276"/>
    <cellStyle name="Обычный 191" xfId="277"/>
    <cellStyle name="Обычный 192" xfId="285"/>
    <cellStyle name="Обычный 193" xfId="286"/>
    <cellStyle name="Обычный 194" xfId="284"/>
    <cellStyle name="Обычный 195" xfId="287"/>
    <cellStyle name="Обычный 196" xfId="291"/>
    <cellStyle name="Обычный 198" xfId="295"/>
    <cellStyle name="Обычный 2" xfId="300"/>
    <cellStyle name="Обычный 20" xfId="60"/>
    <cellStyle name="Обычный 200" xfId="296"/>
    <cellStyle name="Обычный 21" xfId="61"/>
    <cellStyle name="Обычный 22" xfId="62"/>
    <cellStyle name="Обычный 23" xfId="63"/>
    <cellStyle name="Обычный 24" xfId="64"/>
    <cellStyle name="Обычный 25" xfId="65"/>
    <cellStyle name="Обычный 26" xfId="66"/>
    <cellStyle name="Обычный 27" xfId="67"/>
    <cellStyle name="Обычный 28" xfId="68"/>
    <cellStyle name="Обычный 29" xfId="69"/>
    <cellStyle name="Обычный 3" xfId="43"/>
    <cellStyle name="Обычный 30" xfId="70"/>
    <cellStyle name="Обычный 31" xfId="71"/>
    <cellStyle name="Обычный 32" xfId="72"/>
    <cellStyle name="Обычный 33" xfId="73"/>
    <cellStyle name="Обычный 34" xfId="74"/>
    <cellStyle name="Обычный 35" xfId="75"/>
    <cellStyle name="Обычный 36" xfId="76"/>
    <cellStyle name="Обычный 37" xfId="77"/>
    <cellStyle name="Обычный 38" xfId="78"/>
    <cellStyle name="Обычный 39" xfId="79"/>
    <cellStyle name="Обычный 4" xfId="44"/>
    <cellStyle name="Обычный 4 10" xfId="243"/>
    <cellStyle name="Обычный 4 11" xfId="249"/>
    <cellStyle name="Обычный 4 12" xfId="252"/>
    <cellStyle name="Обычный 4 13" xfId="257"/>
    <cellStyle name="Обычный 4 14" xfId="261"/>
    <cellStyle name="Обычный 4 15" xfId="265"/>
    <cellStyle name="Обычный 4 16" xfId="270"/>
    <cellStyle name="Обычный 4 17" xfId="273"/>
    <cellStyle name="Обычный 4 18" xfId="279"/>
    <cellStyle name="Обычный 4 19" xfId="282"/>
    <cellStyle name="Обычный 4 2" xfId="47"/>
    <cellStyle name="Обычный 4 20" xfId="289"/>
    <cellStyle name="Обычный 4 21" xfId="293"/>
    <cellStyle name="Обычный 4 22" xfId="298"/>
    <cellStyle name="Обычный 4 3" xfId="214"/>
    <cellStyle name="Обычный 4 4" xfId="219"/>
    <cellStyle name="Обычный 4 5" xfId="223"/>
    <cellStyle name="Обычный 4 6" xfId="221"/>
    <cellStyle name="Обычный 4 7" xfId="229"/>
    <cellStyle name="Обычный 4 8" xfId="236"/>
    <cellStyle name="Обычный 4 9" xfId="240"/>
    <cellStyle name="Обычный 40" xfId="80"/>
    <cellStyle name="Обычный 41" xfId="81"/>
    <cellStyle name="Обычный 42" xfId="82"/>
    <cellStyle name="Обычный 43" xfId="83"/>
    <cellStyle name="Обычный 44" xfId="84"/>
    <cellStyle name="Обычный 45" xfId="85"/>
    <cellStyle name="Обычный 46" xfId="86"/>
    <cellStyle name="Обычный 47" xfId="87"/>
    <cellStyle name="Обычный 48" xfId="88"/>
    <cellStyle name="Обычный 49" xfId="89"/>
    <cellStyle name="Обычный 5" xfId="45"/>
    <cellStyle name="Обычный 5 10" xfId="244"/>
    <cellStyle name="Обычный 5 11" xfId="250"/>
    <cellStyle name="Обычный 5 12" xfId="251"/>
    <cellStyle name="Обычный 5 13" xfId="258"/>
    <cellStyle name="Обычный 5 14" xfId="260"/>
    <cellStyle name="Обычный 5 15" xfId="266"/>
    <cellStyle name="Обычный 5 16" xfId="271"/>
    <cellStyle name="Обычный 5 17" xfId="272"/>
    <cellStyle name="Обычный 5 18" xfId="280"/>
    <cellStyle name="Обычный 5 19" xfId="281"/>
    <cellStyle name="Обычный 5 2" xfId="48"/>
    <cellStyle name="Обычный 5 20" xfId="290"/>
    <cellStyle name="Обычный 5 21" xfId="294"/>
    <cellStyle name="Обычный 5 22" xfId="299"/>
    <cellStyle name="Обычный 5 3" xfId="215"/>
    <cellStyle name="Обычный 5 4" xfId="220"/>
    <cellStyle name="Обычный 5 5" xfId="222"/>
    <cellStyle name="Обычный 5 6" xfId="226"/>
    <cellStyle name="Обычный 5 7" xfId="228"/>
    <cellStyle name="Обычный 5 8" xfId="237"/>
    <cellStyle name="Обычный 5 9" xfId="239"/>
    <cellStyle name="Обычный 50" xfId="90"/>
    <cellStyle name="Обычный 51" xfId="91"/>
    <cellStyle name="Обычный 52" xfId="92"/>
    <cellStyle name="Обычный 53" xfId="93"/>
    <cellStyle name="Обычный 54" xfId="94"/>
    <cellStyle name="Обычный 55" xfId="95"/>
    <cellStyle name="Обычный 56" xfId="96"/>
    <cellStyle name="Обычный 57" xfId="97"/>
    <cellStyle name="Обычный 58" xfId="98"/>
    <cellStyle name="Обычный 59" xfId="99"/>
    <cellStyle name="Обычный 6" xfId="49"/>
    <cellStyle name="Обычный 60" xfId="100"/>
    <cellStyle name="Обычный 61" xfId="101"/>
    <cellStyle name="Обычный 62" xfId="231"/>
    <cellStyle name="Обычный 63" xfId="102"/>
    <cellStyle name="Обычный 64" xfId="103"/>
    <cellStyle name="Обычный 65" xfId="104"/>
    <cellStyle name="Обычный 66" xfId="105"/>
    <cellStyle name="Обычный 67" xfId="106"/>
    <cellStyle name="Обычный 68" xfId="107"/>
    <cellStyle name="Обычный 69" xfId="108"/>
    <cellStyle name="Обычный 7" xfId="217"/>
    <cellStyle name="Обычный 70" xfId="109"/>
    <cellStyle name="Обычный 71" xfId="110"/>
    <cellStyle name="Обычный 72" xfId="111"/>
    <cellStyle name="Обычный 73" xfId="112"/>
    <cellStyle name="Обычный 74" xfId="113"/>
    <cellStyle name="Обычный 75" xfId="114"/>
    <cellStyle name="Обычный 76" xfId="115"/>
    <cellStyle name="Обычный 77" xfId="116"/>
    <cellStyle name="Обычный 78" xfId="117"/>
    <cellStyle name="Обычный 79" xfId="118"/>
    <cellStyle name="Обычный 8" xfId="216"/>
    <cellStyle name="Обычный 80" xfId="119"/>
    <cellStyle name="Обычный 81" xfId="120"/>
    <cellStyle name="Обычный 82" xfId="121"/>
    <cellStyle name="Обычный 83" xfId="122"/>
    <cellStyle name="Обычный 84" xfId="123"/>
    <cellStyle name="Обычный 85" xfId="124"/>
    <cellStyle name="Обычный 86" xfId="125"/>
    <cellStyle name="Обычный 87" xfId="232"/>
    <cellStyle name="Обычный 88" xfId="126"/>
    <cellStyle name="Обычный 89" xfId="127"/>
    <cellStyle name="Обычный 9" xfId="227"/>
    <cellStyle name="Обычный 90" xfId="128"/>
    <cellStyle name="Обычный 91" xfId="129"/>
    <cellStyle name="Обычный 92" xfId="130"/>
    <cellStyle name="Обычный 93" xfId="131"/>
    <cellStyle name="Обычный 94" xfId="132"/>
    <cellStyle name="Обычный 95" xfId="133"/>
    <cellStyle name="Обычный 96" xfId="134"/>
    <cellStyle name="Обычный 97" xfId="135"/>
    <cellStyle name="Обычный 98" xfId="136"/>
    <cellStyle name="Обычный 99" xfId="137"/>
    <cellStyle name="Обычный_Лист1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оцентный 3 10" xfId="242"/>
    <cellStyle name="Процентный 3 11" xfId="248"/>
    <cellStyle name="Процентный 3 12" xfId="253"/>
    <cellStyle name="Процентный 3 13" xfId="256"/>
    <cellStyle name="Процентный 3 14" xfId="262"/>
    <cellStyle name="Процентный 3 15" xfId="264"/>
    <cellStyle name="Процентный 3 16" xfId="269"/>
    <cellStyle name="Процентный 3 17" xfId="274"/>
    <cellStyle name="Процентный 3 18" xfId="278"/>
    <cellStyle name="Процентный 3 19" xfId="283"/>
    <cellStyle name="Процентный 3 2" xfId="46"/>
    <cellStyle name="Процентный 3 20" xfId="288"/>
    <cellStyle name="Процентный 3 21" xfId="292"/>
    <cellStyle name="Процентный 3 22" xfId="297"/>
    <cellStyle name="Процентный 3 3" xfId="213"/>
    <cellStyle name="Процентный 3 4" xfId="218"/>
    <cellStyle name="Процентный 3 5" xfId="224"/>
    <cellStyle name="Процентный 3 6" xfId="225"/>
    <cellStyle name="Процентный 3 7" xfId="230"/>
    <cellStyle name="Процентный 3 8" xfId="235"/>
    <cellStyle name="Процентный 3 9" xfId="24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view="pageBreakPreview" zoomScaleNormal="100" zoomScaleSheetLayoutView="100" workbookViewId="0">
      <selection activeCell="E9" sqref="E9"/>
    </sheetView>
  </sheetViews>
  <sheetFormatPr defaultRowHeight="15" x14ac:dyDescent="0.25"/>
  <cols>
    <col min="1" max="1" width="48.28515625" customWidth="1"/>
    <col min="2" max="3" width="4.140625" customWidth="1"/>
    <col min="4" max="4" width="13.28515625" customWidth="1"/>
    <col min="5" max="5" width="13.28515625" style="7" customWidth="1"/>
    <col min="6" max="6" width="12.28515625" customWidth="1"/>
    <col min="7" max="8" width="11.140625" style="7" customWidth="1"/>
    <col min="9" max="9" width="9.140625" style="4"/>
  </cols>
  <sheetData>
    <row r="1" spans="1:9" s="1" customFormat="1" x14ac:dyDescent="0.25">
      <c r="A1" s="124" t="s">
        <v>95</v>
      </c>
      <c r="B1" s="125"/>
      <c r="C1" s="125"/>
      <c r="D1" s="125"/>
      <c r="E1" s="125"/>
      <c r="F1" s="125"/>
      <c r="G1" s="125"/>
      <c r="H1" s="125"/>
      <c r="I1" s="4"/>
    </row>
    <row r="2" spans="1:9" s="1" customFormat="1" ht="51.75" customHeight="1" x14ac:dyDescent="0.25">
      <c r="A2" s="122" t="s">
        <v>101</v>
      </c>
      <c r="B2" s="123"/>
      <c r="C2" s="123"/>
      <c r="D2" s="123"/>
      <c r="E2" s="123"/>
      <c r="F2" s="123"/>
      <c r="G2" s="123"/>
      <c r="H2" s="123"/>
      <c r="I2" s="4"/>
    </row>
    <row r="3" spans="1:9" ht="80.25" customHeight="1" x14ac:dyDescent="0.25">
      <c r="A3" s="17"/>
      <c r="B3" s="18" t="s">
        <v>18</v>
      </c>
      <c r="C3" s="18" t="s">
        <v>19</v>
      </c>
      <c r="D3" s="19" t="s">
        <v>99</v>
      </c>
      <c r="E3" s="19" t="s">
        <v>96</v>
      </c>
      <c r="F3" s="19" t="s">
        <v>100</v>
      </c>
      <c r="G3" s="19" t="s">
        <v>97</v>
      </c>
      <c r="H3" s="19" t="s">
        <v>98</v>
      </c>
    </row>
    <row r="4" spans="1:9" ht="18" customHeight="1" x14ac:dyDescent="0.25">
      <c r="A4" s="64" t="s">
        <v>0</v>
      </c>
      <c r="B4" s="20" t="s">
        <v>9</v>
      </c>
      <c r="C4" s="116"/>
      <c r="D4" s="8">
        <v>1500660.1</v>
      </c>
      <c r="E4" s="8">
        <v>4454371.5</v>
      </c>
      <c r="F4" s="8">
        <v>2076162.1</v>
      </c>
      <c r="G4" s="8">
        <f>F4/E4%</f>
        <v>46.609540762372433</v>
      </c>
      <c r="H4" s="8">
        <f>F4/D4%</f>
        <v>138.34992347700856</v>
      </c>
      <c r="I4" s="5"/>
    </row>
    <row r="5" spans="1:9" ht="27" customHeight="1" x14ac:dyDescent="0.25">
      <c r="A5" s="65" t="s">
        <v>1</v>
      </c>
      <c r="B5" s="21" t="s">
        <v>9</v>
      </c>
      <c r="C5" s="21" t="s">
        <v>10</v>
      </c>
      <c r="D5" s="9">
        <v>3954.7</v>
      </c>
      <c r="E5" s="9">
        <v>7713.7</v>
      </c>
      <c r="F5" s="9">
        <v>4515.3999999999996</v>
      </c>
      <c r="G5" s="10">
        <f t="shared" ref="G5:G68" si="0">F5/E5%</f>
        <v>58.537407469826405</v>
      </c>
      <c r="H5" s="10">
        <f t="shared" ref="H5:H68" si="1">F5/D5%</f>
        <v>114.17806660429362</v>
      </c>
    </row>
    <row r="6" spans="1:9" ht="39.950000000000003" customHeight="1" x14ac:dyDescent="0.25">
      <c r="A6" s="65" t="s">
        <v>2</v>
      </c>
      <c r="B6" s="21" t="s">
        <v>9</v>
      </c>
      <c r="C6" s="21" t="s">
        <v>11</v>
      </c>
      <c r="D6" s="9">
        <v>116225.4</v>
      </c>
      <c r="E6" s="9">
        <v>187028.7</v>
      </c>
      <c r="F6" s="9">
        <v>129380.2</v>
      </c>
      <c r="G6" s="10">
        <f t="shared" si="0"/>
        <v>69.176655775290101</v>
      </c>
      <c r="H6" s="10">
        <f t="shared" si="1"/>
        <v>111.31835209859463</v>
      </c>
    </row>
    <row r="7" spans="1:9" ht="51" customHeight="1" x14ac:dyDescent="0.25">
      <c r="A7" s="65" t="s">
        <v>3</v>
      </c>
      <c r="B7" s="21" t="s">
        <v>9</v>
      </c>
      <c r="C7" s="21" t="s">
        <v>12</v>
      </c>
      <c r="D7" s="9">
        <v>240134.1</v>
      </c>
      <c r="E7" s="9">
        <v>411504.6</v>
      </c>
      <c r="F7" s="9">
        <v>284383.90000000002</v>
      </c>
      <c r="G7" s="10">
        <f t="shared" si="0"/>
        <v>69.108316164630978</v>
      </c>
      <c r="H7" s="10">
        <f t="shared" si="1"/>
        <v>118.42712051308</v>
      </c>
    </row>
    <row r="8" spans="1:9" ht="15" customHeight="1" x14ac:dyDescent="0.25">
      <c r="A8" s="66" t="s">
        <v>4</v>
      </c>
      <c r="B8" s="21" t="s">
        <v>9</v>
      </c>
      <c r="C8" s="21" t="s">
        <v>13</v>
      </c>
      <c r="D8" s="9">
        <v>240384.3</v>
      </c>
      <c r="E8" s="9">
        <v>378437.6</v>
      </c>
      <c r="F8" s="9">
        <v>257197.8</v>
      </c>
      <c r="G8" s="10">
        <f t="shared" si="0"/>
        <v>67.963067094812985</v>
      </c>
      <c r="H8" s="10">
        <f t="shared" si="1"/>
        <v>106.99442517668584</v>
      </c>
    </row>
    <row r="9" spans="1:9" ht="39.950000000000003" customHeight="1" x14ac:dyDescent="0.25">
      <c r="A9" s="66" t="s">
        <v>5</v>
      </c>
      <c r="B9" s="21" t="s">
        <v>9</v>
      </c>
      <c r="C9" s="21" t="s">
        <v>14</v>
      </c>
      <c r="D9" s="9">
        <v>115923.8</v>
      </c>
      <c r="E9" s="9">
        <v>157576.4</v>
      </c>
      <c r="F9" s="9">
        <v>120559.6</v>
      </c>
      <c r="G9" s="10">
        <f t="shared" si="0"/>
        <v>76.508665003134993</v>
      </c>
      <c r="H9" s="10">
        <f t="shared" si="1"/>
        <v>103.99900624375667</v>
      </c>
    </row>
    <row r="10" spans="1:9" ht="15" customHeight="1" x14ac:dyDescent="0.25">
      <c r="A10" s="66" t="s">
        <v>6</v>
      </c>
      <c r="B10" s="21" t="s">
        <v>9</v>
      </c>
      <c r="C10" s="21" t="s">
        <v>15</v>
      </c>
      <c r="D10" s="9">
        <v>31990</v>
      </c>
      <c r="E10" s="9">
        <v>306827</v>
      </c>
      <c r="F10" s="9">
        <v>297403.5</v>
      </c>
      <c r="G10" s="10">
        <f t="shared" si="0"/>
        <v>96.928725307746717</v>
      </c>
      <c r="H10" s="10">
        <f t="shared" si="1"/>
        <v>929.67646139418571</v>
      </c>
    </row>
    <row r="11" spans="1:9" ht="15" customHeight="1" x14ac:dyDescent="0.25">
      <c r="A11" s="66" t="s">
        <v>7</v>
      </c>
      <c r="B11" s="21" t="s">
        <v>9</v>
      </c>
      <c r="C11" s="21" t="s">
        <v>16</v>
      </c>
      <c r="D11" s="10">
        <v>0</v>
      </c>
      <c r="E11" s="9">
        <v>310919.8</v>
      </c>
      <c r="F11" s="10">
        <v>0</v>
      </c>
      <c r="G11" s="10">
        <f t="shared" si="0"/>
        <v>0</v>
      </c>
      <c r="H11" s="10">
        <v>0</v>
      </c>
    </row>
    <row r="12" spans="1:9" ht="15" customHeight="1" x14ac:dyDescent="0.25">
      <c r="A12" s="66" t="s">
        <v>8</v>
      </c>
      <c r="B12" s="21" t="s">
        <v>9</v>
      </c>
      <c r="C12" s="21" t="s">
        <v>17</v>
      </c>
      <c r="D12" s="9">
        <v>752047.8</v>
      </c>
      <c r="E12" s="9">
        <v>2694363.7</v>
      </c>
      <c r="F12" s="9">
        <v>982721.7</v>
      </c>
      <c r="G12" s="10">
        <f t="shared" si="0"/>
        <v>36.473238560926269</v>
      </c>
      <c r="H12" s="10">
        <f t="shared" si="1"/>
        <v>130.6727710658817</v>
      </c>
    </row>
    <row r="13" spans="1:9" s="2" customFormat="1" x14ac:dyDescent="0.25">
      <c r="A13" s="111"/>
      <c r="B13" s="22"/>
      <c r="C13" s="23"/>
      <c r="D13" s="12"/>
      <c r="E13" s="11"/>
      <c r="F13" s="11"/>
      <c r="G13" s="8"/>
      <c r="H13" s="8"/>
      <c r="I13" s="4"/>
    </row>
    <row r="14" spans="1:9" ht="15" customHeight="1" x14ac:dyDescent="0.25">
      <c r="A14" s="67" t="s">
        <v>20</v>
      </c>
      <c r="B14" s="24" t="s">
        <v>10</v>
      </c>
      <c r="C14" s="25"/>
      <c r="D14" s="8">
        <v>6283063</v>
      </c>
      <c r="E14" s="8">
        <v>5129700.5</v>
      </c>
      <c r="F14" s="8">
        <v>2398253.7999999998</v>
      </c>
      <c r="G14" s="8">
        <f t="shared" si="0"/>
        <v>46.752316241464776</v>
      </c>
      <c r="H14" s="8">
        <f t="shared" si="1"/>
        <v>38.170137717861493</v>
      </c>
      <c r="I14" s="5"/>
    </row>
    <row r="15" spans="1:9" ht="15" customHeight="1" x14ac:dyDescent="0.25">
      <c r="A15" s="68" t="s">
        <v>21</v>
      </c>
      <c r="B15" s="26" t="s">
        <v>10</v>
      </c>
      <c r="C15" s="27" t="s">
        <v>11</v>
      </c>
      <c r="D15" s="9">
        <v>102131.8</v>
      </c>
      <c r="E15" s="9">
        <v>45813.7</v>
      </c>
      <c r="F15" s="9">
        <v>29826.9</v>
      </c>
      <c r="G15" s="10">
        <f t="shared" si="0"/>
        <v>65.104761239541901</v>
      </c>
      <c r="H15" s="10">
        <f t="shared" si="1"/>
        <v>29.204322258101787</v>
      </c>
    </row>
    <row r="16" spans="1:9" ht="17.25" customHeight="1" x14ac:dyDescent="0.25">
      <c r="A16" s="68" t="s">
        <v>22</v>
      </c>
      <c r="B16" s="26" t="s">
        <v>10</v>
      </c>
      <c r="C16" s="27" t="s">
        <v>12</v>
      </c>
      <c r="D16" s="9">
        <v>141166.5</v>
      </c>
      <c r="E16" s="9">
        <v>153821.29999999999</v>
      </c>
      <c r="F16" s="9">
        <v>91586.5</v>
      </c>
      <c r="G16" s="10">
        <f t="shared" si="0"/>
        <v>59.540843823319662</v>
      </c>
      <c r="H16" s="10">
        <f t="shared" si="1"/>
        <v>64.878352867004565</v>
      </c>
    </row>
    <row r="17" spans="1:9" s="1" customFormat="1" ht="17.25" customHeight="1" x14ac:dyDescent="0.25">
      <c r="A17" s="68" t="s">
        <v>93</v>
      </c>
      <c r="B17" s="26" t="s">
        <v>10</v>
      </c>
      <c r="C17" s="26" t="s">
        <v>24</v>
      </c>
      <c r="D17" s="9">
        <v>6039764.7000000002</v>
      </c>
      <c r="E17" s="9">
        <v>4930065.5</v>
      </c>
      <c r="F17" s="63">
        <v>2276840.4</v>
      </c>
      <c r="G17" s="10">
        <f t="shared" si="0"/>
        <v>46.182761669190803</v>
      </c>
      <c r="H17" s="10">
        <f t="shared" si="1"/>
        <v>37.697501692408643</v>
      </c>
      <c r="I17" s="4"/>
    </row>
    <row r="18" spans="1:9" x14ac:dyDescent="0.25">
      <c r="A18" s="110"/>
      <c r="B18" s="28"/>
      <c r="C18" s="29"/>
      <c r="D18" s="11"/>
      <c r="E18" s="11"/>
      <c r="F18" s="112"/>
      <c r="G18" s="8"/>
      <c r="H18" s="8"/>
    </row>
    <row r="19" spans="1:9" ht="33" customHeight="1" x14ac:dyDescent="0.25">
      <c r="A19" s="70" t="s">
        <v>23</v>
      </c>
      <c r="B19" s="30" t="s">
        <v>11</v>
      </c>
      <c r="C19" s="117"/>
      <c r="D19" s="8">
        <v>733181.7</v>
      </c>
      <c r="E19" s="8">
        <v>1549378</v>
      </c>
      <c r="F19" s="8">
        <v>949126.3</v>
      </c>
      <c r="G19" s="8">
        <f t="shared" si="0"/>
        <v>61.258537296902368</v>
      </c>
      <c r="H19" s="8">
        <f t="shared" si="1"/>
        <v>129.45308100297649</v>
      </c>
      <c r="I19" s="5"/>
    </row>
    <row r="20" spans="1:9" s="109" customFormat="1" ht="18.600000000000001" customHeight="1" x14ac:dyDescent="0.25">
      <c r="A20" s="71" t="s">
        <v>91</v>
      </c>
      <c r="B20" s="31" t="s">
        <v>11</v>
      </c>
      <c r="C20" s="31" t="s">
        <v>24</v>
      </c>
      <c r="D20" s="114">
        <v>5309.9</v>
      </c>
      <c r="E20" s="10">
        <v>5677.3</v>
      </c>
      <c r="F20" s="9">
        <v>160</v>
      </c>
      <c r="G20" s="10">
        <f t="shared" si="0"/>
        <v>2.8182410652951226</v>
      </c>
      <c r="H20" s="10">
        <f t="shared" si="1"/>
        <v>3.0132394207047217</v>
      </c>
      <c r="I20" s="108"/>
    </row>
    <row r="21" spans="1:9" ht="38.25" x14ac:dyDescent="0.25">
      <c r="A21" s="71" t="s">
        <v>89</v>
      </c>
      <c r="B21" s="31" t="s">
        <v>11</v>
      </c>
      <c r="C21" s="31">
        <v>10</v>
      </c>
      <c r="D21" s="115">
        <v>452987</v>
      </c>
      <c r="E21" s="9">
        <v>853168.3</v>
      </c>
      <c r="F21" s="9">
        <v>477091</v>
      </c>
      <c r="G21" s="10">
        <f t="shared" si="0"/>
        <v>55.919916386954363</v>
      </c>
      <c r="H21" s="10">
        <f t="shared" si="1"/>
        <v>105.32112400576617</v>
      </c>
    </row>
    <row r="22" spans="1:9" x14ac:dyDescent="0.25">
      <c r="A22" s="72" t="s">
        <v>25</v>
      </c>
      <c r="B22" s="31" t="s">
        <v>11</v>
      </c>
      <c r="C22" s="31" t="s">
        <v>16</v>
      </c>
      <c r="D22" s="114">
        <v>560</v>
      </c>
      <c r="E22" s="9">
        <v>2200</v>
      </c>
      <c r="F22" s="9">
        <v>320</v>
      </c>
      <c r="G22" s="10">
        <f t="shared" si="0"/>
        <v>14.545454545454545</v>
      </c>
      <c r="H22" s="10">
        <f t="shared" si="1"/>
        <v>57.142857142857146</v>
      </c>
    </row>
    <row r="23" spans="1:9" ht="27" customHeight="1" x14ac:dyDescent="0.25">
      <c r="A23" s="71" t="s">
        <v>26</v>
      </c>
      <c r="B23" s="31" t="s">
        <v>11</v>
      </c>
      <c r="C23" s="31" t="s">
        <v>27</v>
      </c>
      <c r="D23" s="114">
        <v>274324.8</v>
      </c>
      <c r="E23" s="9">
        <v>688332.4</v>
      </c>
      <c r="F23" s="10">
        <v>471555.3</v>
      </c>
      <c r="G23" s="10">
        <f t="shared" si="0"/>
        <v>68.506916135285792</v>
      </c>
      <c r="H23" s="10">
        <f t="shared" si="1"/>
        <v>171.89670784413221</v>
      </c>
    </row>
    <row r="24" spans="1:9" s="2" customFormat="1" x14ac:dyDescent="0.25">
      <c r="A24" s="73"/>
      <c r="B24" s="32"/>
      <c r="C24" s="32"/>
      <c r="D24" s="11"/>
      <c r="E24" s="11"/>
      <c r="F24" s="11"/>
      <c r="G24" s="8"/>
      <c r="H24" s="8"/>
      <c r="I24" s="4"/>
    </row>
    <row r="25" spans="1:9" x14ac:dyDescent="0.25">
      <c r="A25" s="74" t="s">
        <v>28</v>
      </c>
      <c r="B25" s="33" t="s">
        <v>12</v>
      </c>
      <c r="C25" s="33"/>
      <c r="D25" s="8">
        <v>15725434.5</v>
      </c>
      <c r="E25" s="13">
        <v>23777044.399999999</v>
      </c>
      <c r="F25" s="8">
        <v>14696750.800000001</v>
      </c>
      <c r="G25" s="8">
        <f t="shared" si="0"/>
        <v>61.810671472691538</v>
      </c>
      <c r="H25" s="8">
        <f t="shared" si="1"/>
        <v>93.45847200597224</v>
      </c>
      <c r="I25" s="5"/>
    </row>
    <row r="26" spans="1:9" x14ac:dyDescent="0.25">
      <c r="A26" s="75" t="s">
        <v>29</v>
      </c>
      <c r="B26" s="34" t="s">
        <v>12</v>
      </c>
      <c r="C26" s="34" t="s">
        <v>9</v>
      </c>
      <c r="D26" s="9">
        <v>209201.6</v>
      </c>
      <c r="E26" s="9">
        <v>308256.90000000002</v>
      </c>
      <c r="F26" s="9">
        <v>199203.20000000001</v>
      </c>
      <c r="G26" s="10">
        <f t="shared" si="0"/>
        <v>64.622462627762744</v>
      </c>
      <c r="H26" s="10">
        <f t="shared" si="1"/>
        <v>95.220686648668078</v>
      </c>
    </row>
    <row r="27" spans="1:9" s="1" customFormat="1" x14ac:dyDescent="0.25">
      <c r="A27" s="75" t="s">
        <v>94</v>
      </c>
      <c r="B27" s="34" t="s">
        <v>12</v>
      </c>
      <c r="C27" s="34" t="s">
        <v>10</v>
      </c>
      <c r="D27" s="9">
        <v>2150</v>
      </c>
      <c r="E27" s="9">
        <v>1460800</v>
      </c>
      <c r="F27" s="9">
        <v>800000</v>
      </c>
      <c r="G27" s="10">
        <f t="shared" si="0"/>
        <v>54.7645125958379</v>
      </c>
      <c r="H27" s="10">
        <f t="shared" si="1"/>
        <v>37209.302325581397</v>
      </c>
      <c r="I27" s="4"/>
    </row>
    <row r="28" spans="1:9" ht="15" customHeight="1" x14ac:dyDescent="0.25">
      <c r="A28" s="75" t="s">
        <v>30</v>
      </c>
      <c r="B28" s="34" t="s">
        <v>12</v>
      </c>
      <c r="C28" s="34" t="s">
        <v>12</v>
      </c>
      <c r="D28" s="10">
        <v>200</v>
      </c>
      <c r="E28" s="9">
        <v>1191.4000000000001</v>
      </c>
      <c r="F28" s="10">
        <v>604</v>
      </c>
      <c r="G28" s="10">
        <f t="shared" si="0"/>
        <v>50.69665939231156</v>
      </c>
      <c r="H28" s="10">
        <f t="shared" si="1"/>
        <v>302</v>
      </c>
    </row>
    <row r="29" spans="1:9" ht="15" customHeight="1" x14ac:dyDescent="0.25">
      <c r="A29" s="75" t="s">
        <v>31</v>
      </c>
      <c r="B29" s="34" t="s">
        <v>12</v>
      </c>
      <c r="C29" s="34" t="s">
        <v>13</v>
      </c>
      <c r="D29" s="9">
        <v>5942675.5999999996</v>
      </c>
      <c r="E29" s="9">
        <v>7712504.7000000002</v>
      </c>
      <c r="F29" s="9">
        <v>4574758.4000000004</v>
      </c>
      <c r="G29" s="10">
        <f t="shared" si="0"/>
        <v>59.316118147714064</v>
      </c>
      <c r="H29" s="10">
        <f t="shared" si="1"/>
        <v>76.98145932784891</v>
      </c>
    </row>
    <row r="30" spans="1:9" x14ac:dyDescent="0.25">
      <c r="A30" s="75" t="s">
        <v>32</v>
      </c>
      <c r="B30" s="34" t="s">
        <v>12</v>
      </c>
      <c r="C30" s="34" t="s">
        <v>14</v>
      </c>
      <c r="D30" s="10">
        <v>20648.5</v>
      </c>
      <c r="E30" s="9">
        <v>5743</v>
      </c>
      <c r="F30" s="10">
        <v>0</v>
      </c>
      <c r="G30" s="10">
        <f t="shared" si="0"/>
        <v>0</v>
      </c>
      <c r="H30" s="10">
        <f t="shared" si="1"/>
        <v>0</v>
      </c>
    </row>
    <row r="31" spans="1:9" x14ac:dyDescent="0.25">
      <c r="A31" s="75" t="s">
        <v>33</v>
      </c>
      <c r="B31" s="34" t="s">
        <v>12</v>
      </c>
      <c r="C31" s="34" t="s">
        <v>15</v>
      </c>
      <c r="D31" s="9">
        <v>442027.2</v>
      </c>
      <c r="E31" s="9">
        <v>746088.2</v>
      </c>
      <c r="F31" s="9">
        <v>518625.7</v>
      </c>
      <c r="G31" s="10">
        <f t="shared" si="0"/>
        <v>69.512652793597326</v>
      </c>
      <c r="H31" s="10">
        <f t="shared" si="1"/>
        <v>117.32891098104371</v>
      </c>
    </row>
    <row r="32" spans="1:9" x14ac:dyDescent="0.25">
      <c r="A32" s="75" t="s">
        <v>34</v>
      </c>
      <c r="B32" s="34" t="s">
        <v>12</v>
      </c>
      <c r="C32" s="34" t="s">
        <v>35</v>
      </c>
      <c r="D32" s="9">
        <v>1697469.7</v>
      </c>
      <c r="E32" s="9">
        <v>2620783.2999999998</v>
      </c>
      <c r="F32" s="9">
        <v>1399165.1</v>
      </c>
      <c r="G32" s="10">
        <f t="shared" si="0"/>
        <v>53.387286922959262</v>
      </c>
      <c r="H32" s="10">
        <f t="shared" si="1"/>
        <v>82.426514004933352</v>
      </c>
    </row>
    <row r="33" spans="1:9" ht="15" customHeight="1" x14ac:dyDescent="0.25">
      <c r="A33" s="75" t="s">
        <v>36</v>
      </c>
      <c r="B33" s="34" t="s">
        <v>12</v>
      </c>
      <c r="C33" s="34" t="s">
        <v>24</v>
      </c>
      <c r="D33" s="9">
        <v>6883255.0999999996</v>
      </c>
      <c r="E33" s="9">
        <v>9886640.6999999993</v>
      </c>
      <c r="F33" s="9">
        <v>6604903.4000000004</v>
      </c>
      <c r="G33" s="10">
        <f t="shared" si="0"/>
        <v>66.806346062520518</v>
      </c>
      <c r="H33" s="10">
        <f t="shared" si="1"/>
        <v>95.956103675425325</v>
      </c>
    </row>
    <row r="34" spans="1:9" x14ac:dyDescent="0.25">
      <c r="A34" s="75" t="s">
        <v>37</v>
      </c>
      <c r="B34" s="34" t="s">
        <v>12</v>
      </c>
      <c r="C34" s="34" t="s">
        <v>38</v>
      </c>
      <c r="D34" s="9">
        <v>26139.5</v>
      </c>
      <c r="E34" s="9">
        <v>59581.1</v>
      </c>
      <c r="F34" s="9">
        <v>31330</v>
      </c>
      <c r="G34" s="10">
        <f t="shared" si="0"/>
        <v>52.583789154614465</v>
      </c>
      <c r="H34" s="10">
        <f t="shared" si="1"/>
        <v>119.85692151724403</v>
      </c>
    </row>
    <row r="35" spans="1:9" ht="15" customHeight="1" x14ac:dyDescent="0.25">
      <c r="A35" s="75" t="s">
        <v>39</v>
      </c>
      <c r="B35" s="34" t="s">
        <v>12</v>
      </c>
      <c r="C35" s="34" t="s">
        <v>40</v>
      </c>
      <c r="D35" s="9">
        <v>501667.3</v>
      </c>
      <c r="E35" s="9">
        <v>975455.1</v>
      </c>
      <c r="F35" s="9">
        <v>568161</v>
      </c>
      <c r="G35" s="10">
        <f t="shared" si="0"/>
        <v>58.245735759646962</v>
      </c>
      <c r="H35" s="10">
        <f t="shared" si="1"/>
        <v>113.25454140622681</v>
      </c>
    </row>
    <row r="36" spans="1:9" s="1" customFormat="1" ht="15" customHeight="1" x14ac:dyDescent="0.25">
      <c r="A36" s="76"/>
      <c r="B36" s="35"/>
      <c r="C36" s="35"/>
      <c r="D36" s="12"/>
      <c r="E36" s="12"/>
      <c r="F36" s="12"/>
      <c r="G36" s="8"/>
      <c r="H36" s="8"/>
      <c r="I36" s="4"/>
    </row>
    <row r="37" spans="1:9" x14ac:dyDescent="0.25">
      <c r="A37" s="77" t="s">
        <v>41</v>
      </c>
      <c r="B37" s="36" t="s">
        <v>13</v>
      </c>
      <c r="C37" s="36"/>
      <c r="D37" s="8">
        <v>2055045.2</v>
      </c>
      <c r="E37" s="13">
        <v>2415083.6</v>
      </c>
      <c r="F37" s="13">
        <v>1094302.5</v>
      </c>
      <c r="G37" s="8">
        <f t="shared" si="0"/>
        <v>45.311164383709119</v>
      </c>
      <c r="H37" s="8">
        <f t="shared" si="1"/>
        <v>53.249558695837926</v>
      </c>
      <c r="I37" s="5"/>
    </row>
    <row r="38" spans="1:9" x14ac:dyDescent="0.25">
      <c r="A38" s="78" t="s">
        <v>42</v>
      </c>
      <c r="B38" s="37" t="s">
        <v>13</v>
      </c>
      <c r="C38" s="37" t="s">
        <v>9</v>
      </c>
      <c r="D38" s="9">
        <v>810770</v>
      </c>
      <c r="E38" s="9">
        <v>222102.2</v>
      </c>
      <c r="F38" s="9">
        <v>120065.8</v>
      </c>
      <c r="G38" s="10">
        <f t="shared" si="0"/>
        <v>54.058807161748064</v>
      </c>
      <c r="H38" s="10">
        <f t="shared" si="1"/>
        <v>14.808860712655871</v>
      </c>
    </row>
    <row r="39" spans="1:9" x14ac:dyDescent="0.25">
      <c r="A39" s="78" t="s">
        <v>43</v>
      </c>
      <c r="B39" s="37" t="s">
        <v>13</v>
      </c>
      <c r="C39" s="37" t="s">
        <v>10</v>
      </c>
      <c r="D39" s="9">
        <v>466366.7</v>
      </c>
      <c r="E39" s="9">
        <v>752918.8</v>
      </c>
      <c r="F39" s="9">
        <v>136896</v>
      </c>
      <c r="G39" s="10">
        <f t="shared" si="0"/>
        <v>18.182040347511577</v>
      </c>
      <c r="H39" s="10">
        <f t="shared" si="1"/>
        <v>29.353725298139853</v>
      </c>
    </row>
    <row r="40" spans="1:9" s="1" customFormat="1" x14ac:dyDescent="0.25">
      <c r="A40" s="118" t="s">
        <v>85</v>
      </c>
      <c r="B40" s="37" t="s">
        <v>13</v>
      </c>
      <c r="C40" s="37" t="s">
        <v>11</v>
      </c>
      <c r="D40" s="9">
        <v>312525.40000000002</v>
      </c>
      <c r="E40" s="9">
        <v>699915.7</v>
      </c>
      <c r="F40" s="9">
        <v>370272.1</v>
      </c>
      <c r="G40" s="10">
        <f t="shared" si="0"/>
        <v>52.902385244394438</v>
      </c>
      <c r="H40" s="10">
        <f t="shared" si="1"/>
        <v>118.47744215350174</v>
      </c>
      <c r="I40" s="4"/>
    </row>
    <row r="41" spans="1:9" ht="27" customHeight="1" x14ac:dyDescent="0.25">
      <c r="A41" s="78" t="s">
        <v>44</v>
      </c>
      <c r="B41" s="37" t="s">
        <v>13</v>
      </c>
      <c r="C41" s="37" t="s">
        <v>13</v>
      </c>
      <c r="D41" s="9">
        <v>465383.1</v>
      </c>
      <c r="E41" s="9">
        <v>740146.9</v>
      </c>
      <c r="F41" s="9">
        <v>467068.6</v>
      </c>
      <c r="G41" s="10">
        <f t="shared" si="0"/>
        <v>63.104851212644405</v>
      </c>
      <c r="H41" s="10">
        <f t="shared" si="1"/>
        <v>100.36217473303176</v>
      </c>
    </row>
    <row r="42" spans="1:9" s="2" customFormat="1" x14ac:dyDescent="0.25">
      <c r="A42" s="69"/>
      <c r="B42" s="29"/>
      <c r="C42" s="29"/>
      <c r="D42" s="11"/>
      <c r="E42" s="11"/>
      <c r="F42" s="11"/>
      <c r="G42" s="8"/>
      <c r="H42" s="8"/>
      <c r="I42" s="4"/>
    </row>
    <row r="43" spans="1:9" x14ac:dyDescent="0.25">
      <c r="A43" s="79" t="s">
        <v>45</v>
      </c>
      <c r="B43" s="38" t="s">
        <v>14</v>
      </c>
      <c r="C43" s="38"/>
      <c r="D43" s="8">
        <v>184353.4</v>
      </c>
      <c r="E43" s="8">
        <v>1625954.7</v>
      </c>
      <c r="F43" s="8">
        <v>498762</v>
      </c>
      <c r="G43" s="8">
        <f t="shared" si="0"/>
        <v>30.675024341084043</v>
      </c>
      <c r="H43" s="8">
        <f t="shared" si="1"/>
        <v>270.54667828203873</v>
      </c>
      <c r="I43" s="6"/>
    </row>
    <row r="44" spans="1:9" s="1" customFormat="1" x14ac:dyDescent="0.25">
      <c r="A44" s="80" t="s">
        <v>86</v>
      </c>
      <c r="B44" s="39" t="s">
        <v>14</v>
      </c>
      <c r="C44" s="39" t="s">
        <v>9</v>
      </c>
      <c r="D44" s="10">
        <v>164.4</v>
      </c>
      <c r="E44" s="10">
        <v>538</v>
      </c>
      <c r="F44" s="10">
        <v>233.9</v>
      </c>
      <c r="G44" s="10">
        <f t="shared" si="0"/>
        <v>43.475836431226767</v>
      </c>
      <c r="H44" s="10">
        <f t="shared" si="1"/>
        <v>142.27493917274938</v>
      </c>
      <c r="I44" s="4"/>
    </row>
    <row r="45" spans="1:9" ht="27" customHeight="1" x14ac:dyDescent="0.25">
      <c r="A45" s="80" t="s">
        <v>46</v>
      </c>
      <c r="B45" s="39" t="s">
        <v>14</v>
      </c>
      <c r="C45" s="39" t="s">
        <v>11</v>
      </c>
      <c r="D45" s="9">
        <v>31.3</v>
      </c>
      <c r="E45" s="9">
        <v>59.1</v>
      </c>
      <c r="F45" s="9">
        <v>24.4</v>
      </c>
      <c r="G45" s="10">
        <f t="shared" si="0"/>
        <v>41.285956006768188</v>
      </c>
      <c r="H45" s="10">
        <f t="shared" si="1"/>
        <v>77.95527156549521</v>
      </c>
    </row>
    <row r="46" spans="1:9" s="1" customFormat="1" ht="27" customHeight="1" x14ac:dyDescent="0.25">
      <c r="A46" s="80" t="s">
        <v>84</v>
      </c>
      <c r="B46" s="39" t="s">
        <v>14</v>
      </c>
      <c r="C46" s="39" t="s">
        <v>12</v>
      </c>
      <c r="D46" s="9">
        <v>0</v>
      </c>
      <c r="E46" s="9">
        <v>3550</v>
      </c>
      <c r="F46" s="9">
        <v>0</v>
      </c>
      <c r="G46" s="10">
        <f t="shared" si="0"/>
        <v>0</v>
      </c>
      <c r="H46" s="10">
        <v>0</v>
      </c>
      <c r="I46" s="4"/>
    </row>
    <row r="47" spans="1:9" ht="15" customHeight="1" x14ac:dyDescent="0.25">
      <c r="A47" s="80" t="s">
        <v>47</v>
      </c>
      <c r="B47" s="39" t="s">
        <v>14</v>
      </c>
      <c r="C47" s="39" t="s">
        <v>13</v>
      </c>
      <c r="D47" s="9">
        <v>184157.7</v>
      </c>
      <c r="E47" s="9">
        <v>1621807.6</v>
      </c>
      <c r="F47" s="9">
        <v>498503.7</v>
      </c>
      <c r="G47" s="10">
        <f t="shared" si="0"/>
        <v>30.737536314418552</v>
      </c>
      <c r="H47" s="10">
        <f t="shared" si="1"/>
        <v>270.69392156830799</v>
      </c>
    </row>
    <row r="48" spans="1:9" s="2" customFormat="1" ht="15" customHeight="1" x14ac:dyDescent="0.25">
      <c r="A48" s="81"/>
      <c r="B48" s="14"/>
      <c r="C48" s="14"/>
      <c r="D48" s="12"/>
      <c r="E48" s="12"/>
      <c r="F48" s="12"/>
      <c r="G48" s="8"/>
      <c r="H48" s="8"/>
      <c r="I48" s="4"/>
    </row>
    <row r="49" spans="1:9" x14ac:dyDescent="0.25">
      <c r="A49" s="82" t="s">
        <v>48</v>
      </c>
      <c r="B49" s="15" t="s">
        <v>15</v>
      </c>
      <c r="C49" s="15"/>
      <c r="D49" s="8">
        <v>14119985.4</v>
      </c>
      <c r="E49" s="8">
        <v>24873465.199999999</v>
      </c>
      <c r="F49" s="8">
        <v>16687930.199999999</v>
      </c>
      <c r="G49" s="8">
        <f t="shared" si="0"/>
        <v>67.09129614960122</v>
      </c>
      <c r="H49" s="8">
        <f t="shared" si="1"/>
        <v>118.18659670852068</v>
      </c>
      <c r="I49" s="5"/>
    </row>
    <row r="50" spans="1:9" x14ac:dyDescent="0.25">
      <c r="A50" s="83" t="s">
        <v>49</v>
      </c>
      <c r="B50" s="16" t="s">
        <v>15</v>
      </c>
      <c r="C50" s="16" t="s">
        <v>9</v>
      </c>
      <c r="D50" s="9">
        <v>144885.29999999999</v>
      </c>
      <c r="E50" s="9">
        <v>102435.8</v>
      </c>
      <c r="F50" s="9">
        <v>40084</v>
      </c>
      <c r="G50" s="10">
        <f t="shared" si="0"/>
        <v>39.130850737730363</v>
      </c>
      <c r="H50" s="10">
        <f t="shared" si="1"/>
        <v>27.666022708998085</v>
      </c>
    </row>
    <row r="51" spans="1:9" x14ac:dyDescent="0.25">
      <c r="A51" s="83" t="s">
        <v>50</v>
      </c>
      <c r="B51" s="16" t="s">
        <v>15</v>
      </c>
      <c r="C51" s="16" t="s">
        <v>10</v>
      </c>
      <c r="D51" s="9">
        <v>3434237.2</v>
      </c>
      <c r="E51" s="9">
        <v>7175638.2000000002</v>
      </c>
      <c r="F51" s="9">
        <v>4066201.3</v>
      </c>
      <c r="G51" s="10">
        <f t="shared" si="0"/>
        <v>56.66675474245622</v>
      </c>
      <c r="H51" s="10">
        <f t="shared" si="1"/>
        <v>118.40187684182092</v>
      </c>
    </row>
    <row r="52" spans="1:9" ht="15" customHeight="1" x14ac:dyDescent="0.25">
      <c r="A52" s="83" t="s">
        <v>83</v>
      </c>
      <c r="B52" s="16" t="s">
        <v>15</v>
      </c>
      <c r="C52" s="16" t="s">
        <v>11</v>
      </c>
      <c r="D52" s="10">
        <v>296483.3</v>
      </c>
      <c r="E52" s="10">
        <v>775219.3</v>
      </c>
      <c r="F52" s="10">
        <v>384227.9</v>
      </c>
      <c r="G52" s="10">
        <f t="shared" si="0"/>
        <v>49.563768600704343</v>
      </c>
      <c r="H52" s="10">
        <f t="shared" si="1"/>
        <v>129.59512390748483</v>
      </c>
    </row>
    <row r="53" spans="1:9" ht="15" customHeight="1" x14ac:dyDescent="0.25">
      <c r="A53" s="83" t="s">
        <v>51</v>
      </c>
      <c r="B53" s="16" t="s">
        <v>15</v>
      </c>
      <c r="C53" s="16" t="s">
        <v>12</v>
      </c>
      <c r="D53" s="9">
        <v>1626437.1</v>
      </c>
      <c r="E53" s="9">
        <v>2572841.5</v>
      </c>
      <c r="F53" s="9">
        <v>1815579.8</v>
      </c>
      <c r="G53" s="10">
        <f t="shared" si="0"/>
        <v>70.567106446316259</v>
      </c>
      <c r="H53" s="10">
        <f t="shared" si="1"/>
        <v>111.62926620402351</v>
      </c>
    </row>
    <row r="54" spans="1:9" ht="27" customHeight="1" x14ac:dyDescent="0.25">
      <c r="A54" s="83" t="s">
        <v>52</v>
      </c>
      <c r="B54" s="16" t="s">
        <v>15</v>
      </c>
      <c r="C54" s="16" t="s">
        <v>13</v>
      </c>
      <c r="D54" s="9">
        <v>43835.6</v>
      </c>
      <c r="E54" s="9">
        <v>68920.3</v>
      </c>
      <c r="F54" s="9">
        <v>49439.9</v>
      </c>
      <c r="G54" s="10">
        <f t="shared" si="0"/>
        <v>71.734887979303636</v>
      </c>
      <c r="H54" s="10">
        <f t="shared" si="1"/>
        <v>112.78481416930532</v>
      </c>
    </row>
    <row r="55" spans="1:9" ht="15" customHeight="1" x14ac:dyDescent="0.25">
      <c r="A55" s="83" t="s">
        <v>87</v>
      </c>
      <c r="B55" s="16" t="s">
        <v>15</v>
      </c>
      <c r="C55" s="16" t="s">
        <v>15</v>
      </c>
      <c r="D55" s="9">
        <v>12084.3</v>
      </c>
      <c r="E55" s="9">
        <v>47193.2</v>
      </c>
      <c r="F55" s="9">
        <v>18721</v>
      </c>
      <c r="G55" s="10">
        <f t="shared" si="0"/>
        <v>39.668850597119928</v>
      </c>
      <c r="H55" s="10">
        <f t="shared" si="1"/>
        <v>154.92002019148813</v>
      </c>
    </row>
    <row r="56" spans="1:9" ht="15" customHeight="1" x14ac:dyDescent="0.25">
      <c r="A56" s="83" t="s">
        <v>53</v>
      </c>
      <c r="B56" s="16" t="s">
        <v>15</v>
      </c>
      <c r="C56" s="16" t="s">
        <v>24</v>
      </c>
      <c r="D56" s="9">
        <v>8562022.5999999996</v>
      </c>
      <c r="E56" s="9">
        <v>14131216.9</v>
      </c>
      <c r="F56" s="9">
        <v>10313676.300000001</v>
      </c>
      <c r="G56" s="10">
        <f t="shared" si="0"/>
        <v>72.98505410386845</v>
      </c>
      <c r="H56" s="10">
        <f t="shared" si="1"/>
        <v>120.45841014248201</v>
      </c>
    </row>
    <row r="57" spans="1:9" s="2" customFormat="1" ht="15" customHeight="1" x14ac:dyDescent="0.25">
      <c r="A57" s="84"/>
      <c r="B57" s="40"/>
      <c r="C57" s="40"/>
      <c r="D57" s="9"/>
      <c r="E57" s="12"/>
      <c r="F57" s="12"/>
      <c r="G57" s="8"/>
      <c r="H57" s="8"/>
      <c r="I57" s="4"/>
    </row>
    <row r="58" spans="1:9" x14ac:dyDescent="0.25">
      <c r="A58" s="85" t="s">
        <v>54</v>
      </c>
      <c r="B58" s="41" t="s">
        <v>35</v>
      </c>
      <c r="C58" s="41"/>
      <c r="D58" s="8">
        <v>762000</v>
      </c>
      <c r="E58" s="8">
        <v>1758813.7</v>
      </c>
      <c r="F58" s="8">
        <v>968622.5</v>
      </c>
      <c r="G58" s="8">
        <f t="shared" si="0"/>
        <v>55.072490053949437</v>
      </c>
      <c r="H58" s="8">
        <f t="shared" si="1"/>
        <v>127.11581364829397</v>
      </c>
      <c r="I58" s="5"/>
    </row>
    <row r="59" spans="1:9" x14ac:dyDescent="0.25">
      <c r="A59" s="86" t="s">
        <v>55</v>
      </c>
      <c r="B59" s="42" t="s">
        <v>35</v>
      </c>
      <c r="C59" s="42" t="s">
        <v>9</v>
      </c>
      <c r="D59" s="9">
        <v>729785</v>
      </c>
      <c r="E59" s="9">
        <v>1706552.4</v>
      </c>
      <c r="F59" s="9">
        <v>930626.2</v>
      </c>
      <c r="G59" s="10">
        <f t="shared" si="0"/>
        <v>54.53253002954964</v>
      </c>
      <c r="H59" s="10">
        <f t="shared" si="1"/>
        <v>127.52059853244448</v>
      </c>
    </row>
    <row r="60" spans="1:9" ht="15" customHeight="1" x14ac:dyDescent="0.25">
      <c r="A60" s="86" t="s">
        <v>56</v>
      </c>
      <c r="B60" s="42" t="s">
        <v>35</v>
      </c>
      <c r="C60" s="42" t="s">
        <v>12</v>
      </c>
      <c r="D60" s="9">
        <v>32215</v>
      </c>
      <c r="E60" s="9">
        <v>52261.3</v>
      </c>
      <c r="F60" s="9">
        <v>37996.300000000003</v>
      </c>
      <c r="G60" s="10">
        <f t="shared" si="0"/>
        <v>72.704467741904622</v>
      </c>
      <c r="H60" s="10">
        <f t="shared" si="1"/>
        <v>117.94598789383829</v>
      </c>
    </row>
    <row r="61" spans="1:9" s="2" customFormat="1" ht="15" customHeight="1" x14ac:dyDescent="0.25">
      <c r="A61" s="87"/>
      <c r="B61" s="43"/>
      <c r="C61" s="43"/>
      <c r="D61" s="12"/>
      <c r="E61" s="12"/>
      <c r="F61" s="12"/>
      <c r="G61" s="8"/>
      <c r="H61" s="8"/>
      <c r="I61" s="4"/>
    </row>
    <row r="62" spans="1:9" x14ac:dyDescent="0.25">
      <c r="A62" s="88" t="s">
        <v>57</v>
      </c>
      <c r="B62" s="44" t="s">
        <v>24</v>
      </c>
      <c r="C62" s="44"/>
      <c r="D62" s="8">
        <v>6480411.7999999998</v>
      </c>
      <c r="E62" s="8">
        <v>10879494.800000001</v>
      </c>
      <c r="F62" s="8">
        <v>7448499.5</v>
      </c>
      <c r="G62" s="8">
        <f t="shared" si="0"/>
        <v>68.463652374740775</v>
      </c>
      <c r="H62" s="8">
        <f t="shared" si="1"/>
        <v>114.93867565638345</v>
      </c>
      <c r="I62" s="5"/>
    </row>
    <row r="63" spans="1:9" ht="15" customHeight="1" x14ac:dyDescent="0.25">
      <c r="A63" s="89" t="s">
        <v>58</v>
      </c>
      <c r="B63" s="45" t="s">
        <v>24</v>
      </c>
      <c r="C63" s="45" t="s">
        <v>9</v>
      </c>
      <c r="D63" s="9">
        <v>2659231.4</v>
      </c>
      <c r="E63" s="9">
        <v>4753998.4000000004</v>
      </c>
      <c r="F63" s="9">
        <v>3037969</v>
      </c>
      <c r="G63" s="10">
        <f t="shared" si="0"/>
        <v>63.903450198889416</v>
      </c>
      <c r="H63" s="10">
        <f t="shared" si="1"/>
        <v>114.24237093469941</v>
      </c>
    </row>
    <row r="64" spans="1:9" x14ac:dyDescent="0.25">
      <c r="A64" s="89" t="s">
        <v>59</v>
      </c>
      <c r="B64" s="45" t="s">
        <v>24</v>
      </c>
      <c r="C64" s="45" t="s">
        <v>10</v>
      </c>
      <c r="D64" s="9">
        <v>3025604.4</v>
      </c>
      <c r="E64" s="9">
        <v>4732165.5</v>
      </c>
      <c r="F64" s="9">
        <v>3469437.2</v>
      </c>
      <c r="G64" s="10">
        <f t="shared" si="0"/>
        <v>73.316057944296332</v>
      </c>
      <c r="H64" s="10">
        <f t="shared" si="1"/>
        <v>114.66922774173651</v>
      </c>
    </row>
    <row r="65" spans="1:9" x14ac:dyDescent="0.25">
      <c r="A65" s="89" t="s">
        <v>60</v>
      </c>
      <c r="B65" s="45" t="s">
        <v>24</v>
      </c>
      <c r="C65" s="45" t="s">
        <v>12</v>
      </c>
      <c r="D65" s="9">
        <v>78321.5</v>
      </c>
      <c r="E65" s="9">
        <v>223509.4</v>
      </c>
      <c r="F65" s="9">
        <v>182308.1</v>
      </c>
      <c r="G65" s="10">
        <f t="shared" si="0"/>
        <v>81.566189162513965</v>
      </c>
      <c r="H65" s="10">
        <f t="shared" si="1"/>
        <v>232.76890764349508</v>
      </c>
    </row>
    <row r="66" spans="1:9" ht="15" customHeight="1" x14ac:dyDescent="0.25">
      <c r="A66" s="89" t="s">
        <v>61</v>
      </c>
      <c r="B66" s="45" t="s">
        <v>24</v>
      </c>
      <c r="C66" s="45" t="s">
        <v>13</v>
      </c>
      <c r="D66" s="9">
        <v>87942.3</v>
      </c>
      <c r="E66" s="9">
        <v>172097.5</v>
      </c>
      <c r="F66" s="9">
        <v>140948</v>
      </c>
      <c r="G66" s="10">
        <f t="shared" si="0"/>
        <v>81.90008570722992</v>
      </c>
      <c r="H66" s="10">
        <f t="shared" si="1"/>
        <v>160.27327008731862</v>
      </c>
    </row>
    <row r="67" spans="1:9" ht="27" customHeight="1" x14ac:dyDescent="0.25">
      <c r="A67" s="90" t="s">
        <v>62</v>
      </c>
      <c r="B67" s="46" t="s">
        <v>24</v>
      </c>
      <c r="C67" s="46" t="s">
        <v>14</v>
      </c>
      <c r="D67" s="9">
        <v>145440</v>
      </c>
      <c r="E67" s="9">
        <v>194559.3</v>
      </c>
      <c r="F67" s="9">
        <v>150300</v>
      </c>
      <c r="G67" s="10">
        <f t="shared" si="0"/>
        <v>77.251511492897023</v>
      </c>
      <c r="H67" s="10">
        <f t="shared" si="1"/>
        <v>103.34158415841584</v>
      </c>
    </row>
    <row r="68" spans="1:9" ht="15" customHeight="1" x14ac:dyDescent="0.25">
      <c r="A68" s="90" t="s">
        <v>63</v>
      </c>
      <c r="B68" s="46" t="s">
        <v>24</v>
      </c>
      <c r="C68" s="46" t="s">
        <v>24</v>
      </c>
      <c r="D68" s="9">
        <v>483872.2</v>
      </c>
      <c r="E68" s="9">
        <v>803164.7</v>
      </c>
      <c r="F68" s="9">
        <v>467537.2</v>
      </c>
      <c r="G68" s="10">
        <f t="shared" si="0"/>
        <v>58.211871114355503</v>
      </c>
      <c r="H68" s="10">
        <f t="shared" si="1"/>
        <v>96.624108597270109</v>
      </c>
    </row>
    <row r="69" spans="1:9" s="2" customFormat="1" ht="15" customHeight="1" x14ac:dyDescent="0.25">
      <c r="A69" s="91"/>
      <c r="B69" s="47"/>
      <c r="C69" s="47"/>
      <c r="D69" s="12"/>
      <c r="E69" s="12"/>
      <c r="F69" s="12"/>
      <c r="G69" s="8"/>
      <c r="H69" s="8"/>
      <c r="I69" s="4"/>
    </row>
    <row r="70" spans="1:9" x14ac:dyDescent="0.25">
      <c r="A70" s="92" t="s">
        <v>64</v>
      </c>
      <c r="B70" s="48" t="s">
        <v>38</v>
      </c>
      <c r="C70" s="48"/>
      <c r="D70" s="8">
        <v>13880472.4</v>
      </c>
      <c r="E70" s="13">
        <v>20716225.899999999</v>
      </c>
      <c r="F70" s="8">
        <v>13817424.9</v>
      </c>
      <c r="G70" s="8">
        <f t="shared" ref="G70:G95" si="2">F70/E70%</f>
        <v>66.698562598701926</v>
      </c>
      <c r="H70" s="8">
        <f t="shared" ref="H70:H95" si="3">F70/D70%</f>
        <v>99.545782750160569</v>
      </c>
      <c r="I70" s="5"/>
    </row>
    <row r="71" spans="1:9" x14ac:dyDescent="0.25">
      <c r="A71" s="93" t="s">
        <v>65</v>
      </c>
      <c r="B71" s="49" t="s">
        <v>38</v>
      </c>
      <c r="C71" s="49" t="s">
        <v>9</v>
      </c>
      <c r="D71" s="9">
        <v>126082.5</v>
      </c>
      <c r="E71" s="9">
        <v>200102.9</v>
      </c>
      <c r="F71" s="9">
        <v>138049.29999999999</v>
      </c>
      <c r="G71" s="10">
        <f t="shared" si="2"/>
        <v>68.98915507971148</v>
      </c>
      <c r="H71" s="10">
        <f t="shared" si="3"/>
        <v>109.49124581127435</v>
      </c>
    </row>
    <row r="72" spans="1:9" ht="16.5" customHeight="1" x14ac:dyDescent="0.25">
      <c r="A72" s="93" t="s">
        <v>66</v>
      </c>
      <c r="B72" s="49" t="s">
        <v>38</v>
      </c>
      <c r="C72" s="49" t="s">
        <v>10</v>
      </c>
      <c r="D72" s="9">
        <v>1494406.6</v>
      </c>
      <c r="E72" s="9">
        <v>2871435.9</v>
      </c>
      <c r="F72" s="9">
        <v>1891115.1</v>
      </c>
      <c r="G72" s="10">
        <f t="shared" si="2"/>
        <v>65.859561761416998</v>
      </c>
      <c r="H72" s="10">
        <f t="shared" si="3"/>
        <v>126.54622242701551</v>
      </c>
    </row>
    <row r="73" spans="1:9" ht="15" customHeight="1" x14ac:dyDescent="0.25">
      <c r="A73" s="93" t="s">
        <v>67</v>
      </c>
      <c r="B73" s="49" t="s">
        <v>38</v>
      </c>
      <c r="C73" s="49" t="s">
        <v>11</v>
      </c>
      <c r="D73" s="9">
        <v>8702887.0999999996</v>
      </c>
      <c r="E73" s="9">
        <v>12796994.6</v>
      </c>
      <c r="F73" s="9">
        <v>8872330.5999999996</v>
      </c>
      <c r="G73" s="10">
        <f t="shared" si="2"/>
        <v>69.331361599543072</v>
      </c>
      <c r="H73" s="10">
        <f t="shared" si="3"/>
        <v>101.94698033024007</v>
      </c>
    </row>
    <row r="74" spans="1:9" ht="15" customHeight="1" x14ac:dyDescent="0.25">
      <c r="A74" s="93" t="s">
        <v>68</v>
      </c>
      <c r="B74" s="49" t="s">
        <v>38</v>
      </c>
      <c r="C74" s="49" t="s">
        <v>12</v>
      </c>
      <c r="D74" s="9">
        <v>3134268.8</v>
      </c>
      <c r="E74" s="9">
        <v>4155645.7</v>
      </c>
      <c r="F74" s="9">
        <v>2496289.2000000002</v>
      </c>
      <c r="G74" s="10">
        <f t="shared" si="2"/>
        <v>60.069827415749138</v>
      </c>
      <c r="H74" s="10">
        <f t="shared" si="3"/>
        <v>79.64502597862699</v>
      </c>
    </row>
    <row r="75" spans="1:9" ht="15" customHeight="1" x14ac:dyDescent="0.25">
      <c r="A75" s="93" t="s">
        <v>69</v>
      </c>
      <c r="B75" s="49" t="s">
        <v>38</v>
      </c>
      <c r="C75" s="49" t="s">
        <v>14</v>
      </c>
      <c r="D75" s="9">
        <v>422827.4</v>
      </c>
      <c r="E75" s="9">
        <v>692046.8</v>
      </c>
      <c r="F75" s="9">
        <v>419640.7</v>
      </c>
      <c r="G75" s="10">
        <f t="shared" si="2"/>
        <v>60.63761872751958</v>
      </c>
      <c r="H75" s="10">
        <f t="shared" si="3"/>
        <v>99.246335502382294</v>
      </c>
    </row>
    <row r="76" spans="1:9" s="2" customFormat="1" ht="15" customHeight="1" x14ac:dyDescent="0.25">
      <c r="A76" s="94"/>
      <c r="B76" s="50"/>
      <c r="C76" s="50"/>
      <c r="D76" s="12"/>
      <c r="E76" s="12"/>
      <c r="F76" s="113"/>
      <c r="G76" s="8"/>
      <c r="H76" s="8"/>
      <c r="I76" s="4"/>
    </row>
    <row r="77" spans="1:9" x14ac:dyDescent="0.25">
      <c r="A77" s="95" t="s">
        <v>70</v>
      </c>
      <c r="B77" s="51" t="s">
        <v>16</v>
      </c>
      <c r="C77" s="51"/>
      <c r="D77" s="8">
        <v>949871.8</v>
      </c>
      <c r="E77" s="8">
        <v>4238430.3</v>
      </c>
      <c r="F77" s="8">
        <v>1868525.7</v>
      </c>
      <c r="G77" s="8">
        <f t="shared" si="2"/>
        <v>44.08532328584004</v>
      </c>
      <c r="H77" s="8">
        <f t="shared" si="3"/>
        <v>196.71346175347028</v>
      </c>
      <c r="I77" s="5"/>
    </row>
    <row r="78" spans="1:9" x14ac:dyDescent="0.25">
      <c r="A78" s="96" t="s">
        <v>71</v>
      </c>
      <c r="B78" s="52" t="s">
        <v>16</v>
      </c>
      <c r="C78" s="52" t="s">
        <v>9</v>
      </c>
      <c r="D78" s="9">
        <v>230521.4</v>
      </c>
      <c r="E78" s="9">
        <v>775130.6</v>
      </c>
      <c r="F78" s="9">
        <v>403840.6</v>
      </c>
      <c r="G78" s="10">
        <f t="shared" si="2"/>
        <v>52.099684878909436</v>
      </c>
      <c r="H78" s="10">
        <f t="shared" si="3"/>
        <v>175.18573112951768</v>
      </c>
    </row>
    <row r="79" spans="1:9" x14ac:dyDescent="0.25">
      <c r="A79" s="96" t="s">
        <v>72</v>
      </c>
      <c r="B79" s="52" t="s">
        <v>16</v>
      </c>
      <c r="C79" s="52" t="s">
        <v>10</v>
      </c>
      <c r="D79" s="9">
        <v>180957.6</v>
      </c>
      <c r="E79" s="9">
        <v>2524105.1</v>
      </c>
      <c r="F79" s="9">
        <v>797095</v>
      </c>
      <c r="G79" s="10">
        <f t="shared" si="2"/>
        <v>31.57931101997298</v>
      </c>
      <c r="H79" s="10">
        <f t="shared" si="3"/>
        <v>440.48716384390599</v>
      </c>
    </row>
    <row r="80" spans="1:9" x14ac:dyDescent="0.25">
      <c r="A80" s="96" t="s">
        <v>73</v>
      </c>
      <c r="B80" s="52" t="s">
        <v>16</v>
      </c>
      <c r="C80" s="52" t="s">
        <v>11</v>
      </c>
      <c r="D80" s="9">
        <v>522856.3</v>
      </c>
      <c r="E80" s="9">
        <v>910900</v>
      </c>
      <c r="F80" s="9">
        <v>647497.5</v>
      </c>
      <c r="G80" s="10">
        <f t="shared" si="2"/>
        <v>71.083269294104738</v>
      </c>
      <c r="H80" s="10">
        <f t="shared" si="3"/>
        <v>123.83851930253111</v>
      </c>
    </row>
    <row r="81" spans="1:9" ht="15" customHeight="1" x14ac:dyDescent="0.25">
      <c r="A81" s="96" t="s">
        <v>74</v>
      </c>
      <c r="B81" s="52" t="s">
        <v>16</v>
      </c>
      <c r="C81" s="52" t="s">
        <v>13</v>
      </c>
      <c r="D81" s="9">
        <v>15536.5</v>
      </c>
      <c r="E81" s="9">
        <v>28294.6</v>
      </c>
      <c r="F81" s="9">
        <v>20092.599999999999</v>
      </c>
      <c r="G81" s="10">
        <f t="shared" si="2"/>
        <v>71.012136591434412</v>
      </c>
      <c r="H81" s="10">
        <f t="shared" si="3"/>
        <v>129.32513757924886</v>
      </c>
    </row>
    <row r="82" spans="1:9" s="2" customFormat="1" ht="15" customHeight="1" x14ac:dyDescent="0.25">
      <c r="A82" s="97"/>
      <c r="B82" s="53"/>
      <c r="C82" s="53"/>
      <c r="D82" s="12"/>
      <c r="E82" s="12"/>
      <c r="G82" s="8"/>
      <c r="H82" s="8"/>
      <c r="I82" s="4"/>
    </row>
    <row r="83" spans="1:9" ht="18" customHeight="1" x14ac:dyDescent="0.25">
      <c r="A83" s="98" t="s">
        <v>75</v>
      </c>
      <c r="B83" s="54" t="s">
        <v>40</v>
      </c>
      <c r="C83" s="54"/>
      <c r="D83" s="8">
        <v>139718.79999999999</v>
      </c>
      <c r="E83" s="13">
        <v>232826</v>
      </c>
      <c r="F83" s="8">
        <v>167226.20000000001</v>
      </c>
      <c r="G83" s="8">
        <f t="shared" si="2"/>
        <v>71.824538496559654</v>
      </c>
      <c r="H83" s="8">
        <f t="shared" si="3"/>
        <v>119.68768698271101</v>
      </c>
      <c r="I83" s="5"/>
    </row>
    <row r="84" spans="1:9" x14ac:dyDescent="0.25">
      <c r="A84" s="99" t="s">
        <v>76</v>
      </c>
      <c r="B84" s="55" t="s">
        <v>40</v>
      </c>
      <c r="C84" s="55" t="s">
        <v>9</v>
      </c>
      <c r="D84" s="9">
        <v>38881.300000000003</v>
      </c>
      <c r="E84" s="9">
        <v>66725.600000000006</v>
      </c>
      <c r="F84" s="9">
        <v>48512.6</v>
      </c>
      <c r="G84" s="10">
        <f t="shared" si="2"/>
        <v>72.704629107868627</v>
      </c>
      <c r="H84" s="10">
        <f t="shared" si="3"/>
        <v>124.77103389032773</v>
      </c>
    </row>
    <row r="85" spans="1:9" ht="18" customHeight="1" x14ac:dyDescent="0.25">
      <c r="A85" s="99" t="s">
        <v>77</v>
      </c>
      <c r="B85" s="55" t="s">
        <v>40</v>
      </c>
      <c r="C85" s="55" t="s">
        <v>10</v>
      </c>
      <c r="D85" s="105">
        <v>67497.7</v>
      </c>
      <c r="E85" s="9">
        <v>117267.7</v>
      </c>
      <c r="F85" s="105">
        <v>85368.4</v>
      </c>
      <c r="G85" s="10">
        <f t="shared" si="2"/>
        <v>72.797880405260784</v>
      </c>
      <c r="H85" s="10">
        <f t="shared" si="3"/>
        <v>126.476013256748</v>
      </c>
    </row>
    <row r="86" spans="1:9" ht="15" customHeight="1" x14ac:dyDescent="0.25">
      <c r="A86" s="99" t="s">
        <v>78</v>
      </c>
      <c r="B86" s="55" t="s">
        <v>40</v>
      </c>
      <c r="C86" s="55" t="s">
        <v>12</v>
      </c>
      <c r="D86" s="105">
        <v>33339.800000000003</v>
      </c>
      <c r="E86" s="9">
        <v>48832.7</v>
      </c>
      <c r="F86" s="105">
        <v>33345.199999999997</v>
      </c>
      <c r="G86" s="10">
        <f t="shared" si="2"/>
        <v>68.284571608778535</v>
      </c>
      <c r="H86" s="10">
        <f t="shared" si="3"/>
        <v>100.01619685780958</v>
      </c>
    </row>
    <row r="87" spans="1:9" s="2" customFormat="1" ht="15" customHeight="1" x14ac:dyDescent="0.25">
      <c r="A87" s="100"/>
      <c r="B87" s="56"/>
      <c r="C87" s="56"/>
      <c r="D87" s="12"/>
      <c r="E87" s="12"/>
      <c r="F87" s="106"/>
      <c r="G87" s="8"/>
      <c r="H87" s="8"/>
      <c r="I87" s="4"/>
    </row>
    <row r="88" spans="1:9" ht="24.6" customHeight="1" x14ac:dyDescent="0.25">
      <c r="A88" s="101" t="s">
        <v>90</v>
      </c>
      <c r="B88" s="57" t="s">
        <v>17</v>
      </c>
      <c r="C88" s="57"/>
      <c r="D88" s="107">
        <v>0</v>
      </c>
      <c r="E88" s="8">
        <v>169757.6</v>
      </c>
      <c r="F88" s="107">
        <v>811.7</v>
      </c>
      <c r="G88" s="8">
        <f t="shared" si="2"/>
        <v>0.47815237727206322</v>
      </c>
      <c r="H88" s="8">
        <v>0</v>
      </c>
      <c r="I88" s="5"/>
    </row>
    <row r="89" spans="1:9" ht="27" customHeight="1" x14ac:dyDescent="0.25">
      <c r="A89" s="119" t="s">
        <v>92</v>
      </c>
      <c r="B89" s="58" t="s">
        <v>17</v>
      </c>
      <c r="C89" s="58" t="s">
        <v>9</v>
      </c>
      <c r="D89" s="105">
        <v>0</v>
      </c>
      <c r="E89" s="9">
        <v>169757.6</v>
      </c>
      <c r="F89" s="105">
        <v>811.7</v>
      </c>
      <c r="G89" s="10">
        <f t="shared" si="2"/>
        <v>0.47815237727206322</v>
      </c>
      <c r="H89" s="10">
        <v>0</v>
      </c>
    </row>
    <row r="90" spans="1:9" s="1" customFormat="1" ht="15" customHeight="1" x14ac:dyDescent="0.25">
      <c r="A90" s="121"/>
      <c r="B90" s="59"/>
      <c r="C90" s="59"/>
      <c r="D90" s="12"/>
      <c r="E90" s="12"/>
      <c r="F90" s="106"/>
      <c r="G90" s="120"/>
      <c r="H90" s="120"/>
      <c r="I90" s="4"/>
    </row>
    <row r="91" spans="1:9" ht="29.45" customHeight="1" x14ac:dyDescent="0.25">
      <c r="A91" s="104" t="s">
        <v>88</v>
      </c>
      <c r="B91" s="60" t="s">
        <v>27</v>
      </c>
      <c r="C91" s="60"/>
      <c r="D91" s="107">
        <v>2792540.8</v>
      </c>
      <c r="E91" s="8">
        <v>4591742</v>
      </c>
      <c r="F91" s="107">
        <v>3403000.9</v>
      </c>
      <c r="G91" s="8">
        <f t="shared" si="2"/>
        <v>74.111326376786849</v>
      </c>
      <c r="H91" s="8">
        <f t="shared" si="3"/>
        <v>121.86038248751818</v>
      </c>
      <c r="I91" s="5"/>
    </row>
    <row r="92" spans="1:9" ht="39.950000000000003" customHeight="1" x14ac:dyDescent="0.25">
      <c r="A92" s="102" t="s">
        <v>79</v>
      </c>
      <c r="B92" s="61" t="s">
        <v>27</v>
      </c>
      <c r="C92" s="61" t="s">
        <v>9</v>
      </c>
      <c r="D92" s="105">
        <v>2136698.2999999998</v>
      </c>
      <c r="E92" s="9">
        <v>2848603</v>
      </c>
      <c r="F92" s="105">
        <v>2177088.6</v>
      </c>
      <c r="G92" s="10">
        <f t="shared" si="2"/>
        <v>76.426536095061337</v>
      </c>
      <c r="H92" s="10">
        <f t="shared" si="3"/>
        <v>101.89031366758707</v>
      </c>
    </row>
    <row r="93" spans="1:9" x14ac:dyDescent="0.25">
      <c r="A93" s="102" t="s">
        <v>80</v>
      </c>
      <c r="B93" s="61" t="s">
        <v>27</v>
      </c>
      <c r="C93" s="61" t="s">
        <v>10</v>
      </c>
      <c r="D93" s="9">
        <v>517424.9</v>
      </c>
      <c r="E93" s="9">
        <v>1325175</v>
      </c>
      <c r="F93" s="9">
        <v>1004716.1</v>
      </c>
      <c r="G93" s="10">
        <f t="shared" si="2"/>
        <v>75.817616541211535</v>
      </c>
      <c r="H93" s="10">
        <f t="shared" si="3"/>
        <v>194.17621765013629</v>
      </c>
    </row>
    <row r="94" spans="1:9" ht="15" customHeight="1" x14ac:dyDescent="0.25">
      <c r="A94" s="102" t="s">
        <v>81</v>
      </c>
      <c r="B94" s="61" t="s">
        <v>27</v>
      </c>
      <c r="C94" s="61" t="s">
        <v>11</v>
      </c>
      <c r="D94" s="9">
        <v>138417.60000000001</v>
      </c>
      <c r="E94" s="9">
        <v>417964</v>
      </c>
      <c r="F94" s="9">
        <v>221196.2</v>
      </c>
      <c r="G94" s="10">
        <f t="shared" si="2"/>
        <v>52.922309098391246</v>
      </c>
      <c r="H94" s="10">
        <f t="shared" si="3"/>
        <v>159.80352209545606</v>
      </c>
    </row>
    <row r="95" spans="1:9" x14ac:dyDescent="0.25">
      <c r="A95" s="103" t="s">
        <v>82</v>
      </c>
      <c r="B95" s="62"/>
      <c r="C95" s="62"/>
      <c r="D95" s="8">
        <f>D4+D14+D19+D25+D37+D43+D49+D58+D62+D70+D77+D83+D88+D91</f>
        <v>65606738.899999984</v>
      </c>
      <c r="E95" s="8">
        <f>E4+E14+E19+E25+E37+E43+E49+E58+E62+E70+E77+E83+E88+E91</f>
        <v>106412288.2</v>
      </c>
      <c r="F95" s="8">
        <f>F4+F14+F19+F25+F37+F43+F49+F58+F62+F70+F77+F83+F88+F91</f>
        <v>66075399.100000009</v>
      </c>
      <c r="G95" s="8">
        <f t="shared" si="2"/>
        <v>62.093767757171499</v>
      </c>
      <c r="H95" s="8">
        <f t="shared" si="3"/>
        <v>100.71434765369816</v>
      </c>
      <c r="I95" s="5"/>
    </row>
    <row r="96" spans="1:9" x14ac:dyDescent="0.25">
      <c r="A96" s="7"/>
      <c r="B96" s="7"/>
      <c r="C96" s="7"/>
      <c r="D96" s="7"/>
      <c r="E96" s="3"/>
      <c r="F96" s="3"/>
    </row>
    <row r="97" spans="1:6" x14ac:dyDescent="0.25">
      <c r="A97" s="7"/>
      <c r="B97" s="7"/>
      <c r="C97" s="7"/>
      <c r="D97" s="7"/>
      <c r="F97" s="7"/>
    </row>
    <row r="98" spans="1:6" x14ac:dyDescent="0.25">
      <c r="A98" s="7"/>
      <c r="B98" s="7"/>
      <c r="C98" s="7"/>
      <c r="D98" s="7"/>
      <c r="F98" s="7"/>
    </row>
    <row r="99" spans="1:6" x14ac:dyDescent="0.25">
      <c r="A99" s="7"/>
      <c r="B99" s="7"/>
      <c r="C99" s="7"/>
      <c r="D99" s="7"/>
      <c r="F99" s="7"/>
    </row>
    <row r="100" spans="1:6" x14ac:dyDescent="0.25">
      <c r="A100" s="7"/>
      <c r="B100" s="7"/>
      <c r="C100" s="7"/>
      <c r="D100" s="7"/>
      <c r="F100" s="7"/>
    </row>
    <row r="101" spans="1:6" x14ac:dyDescent="0.25">
      <c r="A101" s="7"/>
      <c r="B101" s="7"/>
      <c r="C101" s="7"/>
      <c r="D101" s="7"/>
      <c r="F101" s="7"/>
    </row>
    <row r="102" spans="1:6" x14ac:dyDescent="0.25">
      <c r="A102" s="7"/>
      <c r="B102" s="7"/>
      <c r="C102" s="7"/>
      <c r="D102" s="7"/>
      <c r="F102" s="7"/>
    </row>
    <row r="103" spans="1:6" x14ac:dyDescent="0.25">
      <c r="A103" s="7"/>
      <c r="B103" s="7"/>
      <c r="C103" s="7"/>
      <c r="D103" s="7"/>
      <c r="F103" s="7"/>
    </row>
    <row r="104" spans="1:6" x14ac:dyDescent="0.25">
      <c r="A104" s="7"/>
      <c r="B104" s="7"/>
      <c r="C104" s="7"/>
      <c r="D104" s="7"/>
      <c r="F104" s="7"/>
    </row>
    <row r="105" spans="1:6" x14ac:dyDescent="0.25">
      <c r="A105" s="7"/>
      <c r="B105" s="7"/>
      <c r="C105" s="7"/>
      <c r="D105" s="7"/>
      <c r="F105" s="7"/>
    </row>
    <row r="106" spans="1:6" x14ac:dyDescent="0.25">
      <c r="A106" s="7"/>
      <c r="B106" s="7"/>
      <c r="C106" s="7"/>
      <c r="D106" s="7"/>
      <c r="F106" s="7"/>
    </row>
    <row r="107" spans="1:6" x14ac:dyDescent="0.25">
      <c r="A107" s="7"/>
      <c r="B107" s="7"/>
      <c r="C107" s="7"/>
      <c r="D107" s="7"/>
      <c r="F107" s="7"/>
    </row>
    <row r="108" spans="1:6" x14ac:dyDescent="0.25">
      <c r="A108" s="7"/>
      <c r="B108" s="7"/>
      <c r="C108" s="7"/>
      <c r="D108" s="7"/>
      <c r="F108" s="7"/>
    </row>
    <row r="109" spans="1:6" x14ac:dyDescent="0.25">
      <c r="A109" s="7"/>
      <c r="B109" s="7"/>
      <c r="C109" s="7"/>
      <c r="D109" s="7"/>
      <c r="F109" s="7"/>
    </row>
    <row r="110" spans="1:6" x14ac:dyDescent="0.25">
      <c r="A110" s="7"/>
      <c r="B110" s="7"/>
      <c r="C110" s="7"/>
      <c r="D110" s="7"/>
      <c r="F110" s="7"/>
    </row>
    <row r="111" spans="1:6" x14ac:dyDescent="0.25">
      <c r="A111" s="7"/>
      <c r="B111" s="7"/>
      <c r="C111" s="7"/>
      <c r="D111" s="7"/>
      <c r="F111" s="7"/>
    </row>
    <row r="112" spans="1:6" x14ac:dyDescent="0.25">
      <c r="A112" s="7"/>
      <c r="B112" s="7"/>
      <c r="C112" s="7"/>
      <c r="D112" s="7"/>
      <c r="F112" s="7"/>
    </row>
  </sheetData>
  <autoFilter ref="A3:H95"/>
  <mergeCells count="2">
    <mergeCell ref="A2:H2"/>
    <mergeCell ref="A1:H1"/>
  </mergeCells>
  <pageMargins left="0.78740157480314965" right="0.31496062992125984" top="0.70866141732283472" bottom="0.70866141732283472" header="0.31496062992125984" footer="0.31496062992125984"/>
  <pageSetup paperSize="9" scale="75" orientation="portrait" r:id="rId1"/>
  <headerFooter differentFirst="1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Шалатова</dc:creator>
  <cp:lastModifiedBy>Наталия Михайловна Шик</cp:lastModifiedBy>
  <cp:lastPrinted>2024-11-22T14:16:22Z</cp:lastPrinted>
  <dcterms:created xsi:type="dcterms:W3CDTF">2015-05-15T06:55:54Z</dcterms:created>
  <dcterms:modified xsi:type="dcterms:W3CDTF">2024-11-22T14:16:27Z</dcterms:modified>
</cp:coreProperties>
</file>