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40" windowHeight="5745" activeTab="0"/>
  </bookViews>
  <sheets>
    <sheet name="+" sheetId="1" r:id="rId1"/>
  </sheets>
  <definedNames>
    <definedName name="_xlnm.Print_Area" localSheetId="0">'+'!$A$1:$D$22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<sst xmlns="http://schemas.openxmlformats.org/spreadsheetml/2006/main" count="23" uniqueCount="20">
  <si>
    <t>Кредиты кредитных организаций</t>
  </si>
  <si>
    <t>Погашение кредитов</t>
  </si>
  <si>
    <t>в том числе:</t>
  </si>
  <si>
    <t>Наименование</t>
  </si>
  <si>
    <t>рублей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</si>
  <si>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</si>
  <si>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частичного покрытия дефицита бюджета (возврат реструктурированной задолженности)</t>
  </si>
  <si>
    <t>Внутренние заимствования (привлечение/погашение)</t>
  </si>
  <si>
    <t>Бюджетные кредиты, полученные от других бюджетов бюджетной системы Российской Федерации</t>
  </si>
  <si>
    <t>Сумма
на 2023 год</t>
  </si>
  <si>
    <t>Сумма
на 2022 год</t>
  </si>
  <si>
    <t>Привлечение кредитов</t>
  </si>
  <si>
    <t>Программа государственных внутренних заимствований Брянской области
на 2022 год и на плановый период 2023 и 2024 годов</t>
  </si>
  <si>
    <t>Сумма
на 2024 год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</si>
  <si>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 (возврат реструктурированной задолженности)</t>
  </si>
  <si>
    <t>Предельные сроки погашения долговых обязательств, возникающих при осуществлении государственных внутренних заимствований Брянской области:
по кредитам от кредитных организаций - 16 месяцев с даты выдачи кредитных средств;
по бюджетным кредитам на пополнение остатка средств на счете бюджета - 240 дней, при условии возврата не позднее 15 декабря текущего финансового года;
по реструктурированным бюджетным кредитам для частичного покрытия дефицита бюджета:  в 2022 году - 30.11.2022, в 2023 году - 30.11.2023, в 2024 году - 29.11.2024;                                                                                                                                   по реструктурированным бюджетным кредитам для частичного покрытия дефицита бюджета, предоставленным для осуществления мероприятий, связанных с  ликвидацией последствий засухи - 01.12.2023,в 2024 году - 29.11.2024;                                                                                                                                                                                                                          по реструктурированному бюджетному кредиту для погашения  бюджетного кредита на пополнение остатков средств на счете бюджета субъекта Российской Федерации: в 2022 году- 30.11.2022, в 2023 году - 30.11.2023, в 2024 году - 29.11.2024;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бюджетным кредитам, предоставленным бюджетам субъектов Российской Федерации на финансовое обеспечение реализации инфраструктурных проектов, - не позднее пятнадцати лет, в соответствии с постановлением Правительства Российской Федерации от 14.07.2021 № 1190.</t>
  </si>
  <si>
    <t xml:space="preserve">погашение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</si>
  <si>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 xml:space="preserve">бюджетные кредиты, предоставленные бюджетам субъектов Российской Федерации на финансовое обеспечение реализации инфраструктурных проектов </t>
  </si>
  <si>
    <t>Приложение 12 
к Закону Брянской области
"Об областном бюджете на 2022 год
и на плановый период 2023 и 2024 годов"</t>
  </si>
  <si>
    <t>погашение бюджетом субъекта Российской Федерации бюджетных кредитов, предоставленных  для осуществления мероприятий, связанных с  ликвидацией последствий засухи, возврат которых осуществляется субъектом Российской Федерации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</si>
</sst>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4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130" zoomScaleNormal="120" zoomScaleSheetLayoutView="130" zoomScalePageLayoutView="0" workbookViewId="0" topLeftCell="A1">
      <selection activeCell="A20" sqref="A20"/>
    </sheetView>
  </sheetViews>
  <sheetFormatPr defaultColWidth="9.140625" defaultRowHeight="12.75"/>
  <cols>
    <col min="1" max="1" width="58.7109375" style="4" customWidth="1"/>
    <col min="2" max="2" width="18.7109375" style="4" bestFit="1" customWidth="1"/>
    <col min="3" max="4" width="18.7109375" style="3" bestFit="1" customWidth="1"/>
    <col min="5" max="5" width="9.140625" style="3" customWidth="1"/>
    <col min="6" max="6" width="9.57421875" style="3" customWidth="1"/>
    <col min="7" max="7" width="10.421875" style="3" customWidth="1"/>
    <col min="8" max="8" width="16.140625" style="3" customWidth="1"/>
    <col min="9" max="9" width="9.140625" style="3" customWidth="1"/>
    <col min="10" max="10" width="4.140625" style="3" customWidth="1"/>
    <col min="11" max="11" width="48.28125" style="3" customWidth="1"/>
    <col min="12" max="16384" width="9.140625" style="3" customWidth="1"/>
  </cols>
  <sheetData>
    <row r="1" spans="2:4" ht="3" customHeight="1">
      <c r="B1" s="24"/>
      <c r="C1" s="24"/>
      <c r="D1" s="24"/>
    </row>
    <row r="2" spans="1:4" s="1" customFormat="1" ht="66.75" customHeight="1">
      <c r="A2" s="9"/>
      <c r="B2" s="24" t="s">
        <v>18</v>
      </c>
      <c r="C2" s="24"/>
      <c r="D2" s="24"/>
    </row>
    <row r="3" spans="1:9" ht="40.5" customHeight="1">
      <c r="A3" s="25" t="s">
        <v>12</v>
      </c>
      <c r="B3" s="25"/>
      <c r="C3" s="25"/>
      <c r="D3" s="25"/>
      <c r="E3" s="2"/>
      <c r="F3" s="2"/>
      <c r="G3" s="2"/>
      <c r="H3" s="2"/>
      <c r="I3" s="2"/>
    </row>
    <row r="4" spans="1:4" ht="15.75">
      <c r="A4" s="10"/>
      <c r="B4" s="10"/>
      <c r="C4" s="11"/>
      <c r="D4" s="12" t="s">
        <v>4</v>
      </c>
    </row>
    <row r="5" spans="1:4" ht="32.25" customHeight="1">
      <c r="A5" s="8" t="s">
        <v>3</v>
      </c>
      <c r="B5" s="8" t="s">
        <v>10</v>
      </c>
      <c r="C5" s="8" t="s">
        <v>9</v>
      </c>
      <c r="D5" s="8" t="s">
        <v>13</v>
      </c>
    </row>
    <row r="6" spans="1:4" ht="15.75">
      <c r="A6" s="8">
        <v>1</v>
      </c>
      <c r="B6" s="8">
        <v>2</v>
      </c>
      <c r="C6" s="8">
        <v>3</v>
      </c>
      <c r="D6" s="8">
        <v>4</v>
      </c>
    </row>
    <row r="7" spans="1:4" ht="19.5" customHeight="1">
      <c r="A7" s="13" t="s">
        <v>7</v>
      </c>
      <c r="B7" s="14">
        <f>B8+B11</f>
        <v>1807900000</v>
      </c>
      <c r="C7" s="14">
        <f>C8+C11</f>
        <v>2080799999.999999</v>
      </c>
      <c r="D7" s="14">
        <f>D8+D11</f>
        <v>0</v>
      </c>
    </row>
    <row r="8" spans="1:4" ht="18" customHeight="1">
      <c r="A8" s="15" t="s">
        <v>0</v>
      </c>
      <c r="B8" s="14">
        <f>B9+B10</f>
        <v>410738000</v>
      </c>
      <c r="C8" s="14">
        <f>C9+C10</f>
        <v>456679700</v>
      </c>
      <c r="D8" s="14">
        <f>D9+D10</f>
        <v>595748930.77</v>
      </c>
    </row>
    <row r="9" spans="1:4" ht="18" customHeight="1">
      <c r="A9" s="16" t="s">
        <v>11</v>
      </c>
      <c r="B9" s="17">
        <v>410738000</v>
      </c>
      <c r="C9" s="17">
        <v>456679700</v>
      </c>
      <c r="D9" s="17">
        <v>1006486930.77</v>
      </c>
    </row>
    <row r="10" spans="1:4" ht="18" customHeight="1">
      <c r="A10" s="16" t="s">
        <v>1</v>
      </c>
      <c r="B10" s="17">
        <v>0</v>
      </c>
      <c r="C10" s="17">
        <v>0</v>
      </c>
      <c r="D10" s="17">
        <v>-410738000</v>
      </c>
    </row>
    <row r="11" spans="1:4" ht="29.25" customHeight="1">
      <c r="A11" s="15" t="s">
        <v>8</v>
      </c>
      <c r="B11" s="14">
        <f>B12+B15</f>
        <v>1397162000</v>
      </c>
      <c r="C11" s="14">
        <f>C12+C15</f>
        <v>1624120299.999999</v>
      </c>
      <c r="D11" s="14">
        <f>D12+D15</f>
        <v>-595748930.7700005</v>
      </c>
    </row>
    <row r="12" spans="1:4" ht="18" customHeight="1">
      <c r="A12" s="16" t="s">
        <v>11</v>
      </c>
      <c r="B12" s="18">
        <v>6342005224.25</v>
      </c>
      <c r="C12" s="18">
        <v>6290265187.44</v>
      </c>
      <c r="D12" s="18">
        <v>4497047445.04</v>
      </c>
    </row>
    <row r="13" spans="1:4" ht="15" customHeight="1">
      <c r="A13" s="16" t="s">
        <v>2</v>
      </c>
      <c r="B13" s="18"/>
      <c r="C13" s="18"/>
      <c r="D13" s="18"/>
    </row>
    <row r="14" spans="1:4" ht="45" customHeight="1">
      <c r="A14" s="19" t="s">
        <v>17</v>
      </c>
      <c r="B14" s="20">
        <v>1807900000</v>
      </c>
      <c r="C14" s="20">
        <v>2080800000</v>
      </c>
      <c r="D14" s="20">
        <f>D16</f>
        <v>0</v>
      </c>
    </row>
    <row r="15" spans="1:4" ht="18" customHeight="1">
      <c r="A15" s="16" t="s">
        <v>1</v>
      </c>
      <c r="B15" s="18">
        <f>B17+B18+B19+B20+B21</f>
        <v>-4944843224.25</v>
      </c>
      <c r="C15" s="18">
        <f>C17+C18+C19+C20+C21</f>
        <v>-4666144887.440001</v>
      </c>
      <c r="D15" s="18">
        <f>D17+D18+D19+D20+D21</f>
        <v>-5092796375.81</v>
      </c>
    </row>
    <row r="16" spans="1:4" ht="15.75" customHeight="1">
      <c r="A16" s="16" t="s">
        <v>2</v>
      </c>
      <c r="B16" s="18"/>
      <c r="C16" s="18"/>
      <c r="D16" s="18"/>
    </row>
    <row r="17" spans="1:4" ht="47.25">
      <c r="A17" s="21" t="s">
        <v>5</v>
      </c>
      <c r="B17" s="18">
        <v>-4534105224.25</v>
      </c>
      <c r="C17" s="18">
        <v>-4209465187.44</v>
      </c>
      <c r="D17" s="18">
        <f>-D12</f>
        <v>-4497047445.04</v>
      </c>
    </row>
    <row r="18" spans="1:8" ht="63">
      <c r="A18" s="16" t="s">
        <v>6</v>
      </c>
      <c r="B18" s="22">
        <v>-350439550</v>
      </c>
      <c r="C18" s="22">
        <v>-350439550</v>
      </c>
      <c r="D18" s="22">
        <v>-350439550</v>
      </c>
      <c r="E18" s="5"/>
      <c r="G18" s="6"/>
      <c r="H18" s="6"/>
    </row>
    <row r="19" spans="1:8" ht="78.75">
      <c r="A19" s="23" t="s">
        <v>14</v>
      </c>
      <c r="B19" s="22">
        <v>-60298450</v>
      </c>
      <c r="C19" s="22">
        <v>-60298450</v>
      </c>
      <c r="D19" s="22">
        <v>-60298450</v>
      </c>
      <c r="E19" s="5"/>
      <c r="G19" s="6"/>
      <c r="H19" s="6"/>
    </row>
    <row r="20" spans="1:8" ht="78.75">
      <c r="A20" s="19" t="s">
        <v>19</v>
      </c>
      <c r="B20" s="18">
        <v>0</v>
      </c>
      <c r="C20" s="18">
        <v>-45941700</v>
      </c>
      <c r="D20" s="18">
        <v>-45941700</v>
      </c>
      <c r="E20" s="5"/>
      <c r="G20" s="6"/>
      <c r="H20" s="6"/>
    </row>
    <row r="21" spans="1:8" ht="63">
      <c r="A21" s="19" t="s">
        <v>16</v>
      </c>
      <c r="B21" s="20">
        <v>0</v>
      </c>
      <c r="C21" s="20">
        <v>0</v>
      </c>
      <c r="D21" s="20">
        <v>-139069230.77</v>
      </c>
      <c r="E21" s="5"/>
      <c r="G21" s="6"/>
      <c r="H21" s="6"/>
    </row>
    <row r="22" spans="1:4" s="7" customFormat="1" ht="240" customHeight="1">
      <c r="A22" s="26" t="s">
        <v>15</v>
      </c>
      <c r="B22" s="26"/>
      <c r="C22" s="26"/>
      <c r="D22" s="26"/>
    </row>
    <row r="24" ht="12.75">
      <c r="C24" s="4"/>
    </row>
    <row r="25" ht="12.75">
      <c r="C25" s="4"/>
    </row>
  </sheetData>
  <sheetProtection/>
  <mergeCells count="4">
    <mergeCell ref="B1:D1"/>
    <mergeCell ref="B2:D2"/>
    <mergeCell ref="A3:D3"/>
    <mergeCell ref="A22:D22"/>
  </mergeCells>
  <printOptions horizontalCentered="1"/>
  <pageMargins left="0.45" right="0.1968503937007874" top="0.5905511811023623" bottom="0" header="0.31496062992125984" footer="0.17"/>
  <pageSetup fitToWidth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Макарченко Татьяна Сергеевна</cp:lastModifiedBy>
  <cp:lastPrinted>2021-11-26T12:41:40Z</cp:lastPrinted>
  <dcterms:created xsi:type="dcterms:W3CDTF">2008-03-14T06:53:57Z</dcterms:created>
  <dcterms:modified xsi:type="dcterms:W3CDTF">2021-11-30T06:02:33Z</dcterms:modified>
  <cp:category/>
  <cp:version/>
  <cp:contentType/>
  <cp:contentStatus/>
</cp:coreProperties>
</file>