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tabRatio="458"/>
  </bookViews>
  <sheets>
    <sheet name="+" sheetId="5" r:id="rId1"/>
  </sheets>
  <definedNames>
    <definedName name="_xlnm.Print_Titles" localSheetId="0">'+'!$6:$7</definedName>
    <definedName name="_xlnm.Print_Area" localSheetId="0">'+'!$A$1:$E$35</definedName>
  </definedNames>
  <calcPr calcId="145621" iterate="1"/>
</workbook>
</file>

<file path=xl/calcChain.xml><?xml version="1.0" encoding="utf-8"?>
<calcChain xmlns="http://schemas.openxmlformats.org/spreadsheetml/2006/main">
  <c r="D35" i="5" l="1"/>
  <c r="E35" i="5"/>
  <c r="C35" i="5"/>
  <c r="D20" i="5"/>
  <c r="E20" i="5"/>
  <c r="C20" i="5"/>
  <c r="D16" i="5"/>
  <c r="E16" i="5"/>
  <c r="E15" i="5" s="1"/>
  <c r="C16" i="5"/>
  <c r="E33" i="5"/>
  <c r="E32" i="5" s="1"/>
  <c r="E31" i="5" s="1"/>
  <c r="D33" i="5"/>
  <c r="C33" i="5"/>
  <c r="C32" i="5" s="1"/>
  <c r="C31" i="5" s="1"/>
  <c r="D32" i="5"/>
  <c r="D31" i="5" s="1"/>
  <c r="E29" i="5"/>
  <c r="E28" i="5" s="1"/>
  <c r="E27" i="5" s="1"/>
  <c r="D29" i="5"/>
  <c r="D28" i="5" s="1"/>
  <c r="D27" i="5" s="1"/>
  <c r="D26" i="5" s="1"/>
  <c r="C29" i="5"/>
  <c r="C28" i="5"/>
  <c r="C27" i="5" s="1"/>
  <c r="C26" i="5" s="1"/>
  <c r="E25" i="5"/>
  <c r="D25" i="5"/>
  <c r="C25" i="5"/>
  <c r="E19" i="5"/>
  <c r="C19" i="5"/>
  <c r="C15" i="5"/>
  <c r="D15" i="5"/>
  <c r="E11" i="5"/>
  <c r="D11" i="5"/>
  <c r="C11" i="5"/>
  <c r="C8" i="5" s="1"/>
  <c r="E9" i="5"/>
  <c r="D9" i="5"/>
  <c r="D8" i="5" s="1"/>
  <c r="C9" i="5"/>
  <c r="E8" i="5"/>
  <c r="D19" i="5" l="1"/>
  <c r="D14" i="5" s="1"/>
  <c r="D13" i="5" s="1"/>
  <c r="E14" i="5"/>
  <c r="E13" i="5" s="1"/>
  <c r="C14" i="5"/>
  <c r="C13" i="5" s="1"/>
  <c r="E26" i="5"/>
</calcChain>
</file>

<file path=xl/sharedStrings.xml><?xml version="1.0" encoding="utf-8"?>
<sst xmlns="http://schemas.openxmlformats.org/spreadsheetml/2006/main" count="63" uniqueCount="63">
  <si>
    <t>рублей</t>
  </si>
  <si>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</si>
  <si>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</si>
  <si>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</si>
  <si>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</si>
  <si>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</si>
  <si>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</si>
  <si>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</si>
  <si>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</si>
  <si>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</si>
  <si>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</si>
  <si>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</si>
  <si>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</si>
  <si>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</si>
  <si>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</si>
  <si>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</si>
  <si>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</si>
  <si>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</si>
  <si>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</si>
  <si>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</si>
  <si>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</si>
  <si>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Сумма
на 2022 год</t>
  </si>
  <si>
    <t>Сумма
на 2023 год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</si>
  <si>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</si>
  <si>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</si>
  <si>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</si>
  <si>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</si>
  <si>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</si>
  <si>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</si>
  <si>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бюджетом субъекта Российской Федерации бюджетных кредитов,предоставленных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</si>
  <si>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</si>
  <si>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818 01 03 01 00 02 2500 810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</si>
  <si>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</si>
  <si>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</si>
  <si>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</si>
  <si>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818 01 05 00 00 00 0000 000</t>
  </si>
  <si>
    <t>818 01 05 00 00 00 0000 600</t>
  </si>
  <si>
    <t>818 01 05 02 00 00 0000 600</t>
  </si>
  <si>
    <t>818 01 05 02 01 00 0000 610</t>
  </si>
  <si>
    <t>818 01 05 02 01 02 0000 610</t>
  </si>
  <si>
    <t>Изменение остатков средств на счетах по учету средств бюджета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</si>
  <si>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</si>
  <si>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</si>
  <si>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</si>
  <si>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субъектов Российской Федерации</t>
  </si>
  <si>
    <t>Источники внутреннего финансирования дефицита областного бюджета на 2022 год 
и на плановый период 2023 и 2024 годов</t>
  </si>
  <si>
    <t>Сумма
на 2024 год</t>
  </si>
  <si>
    <r>
      <t xml:space="preserve">  </t>
    </r>
    <r>
      <rPr>
        <sz val="11"/>
        <color theme="1"/>
        <rFont val="Times New Roman"/>
        <family val="1"/>
        <charset val="204"/>
      </rPr>
      <t xml:space="preserve">818 01 03 01 00 02 5500 810 </t>
    </r>
  </si>
  <si>
    <t>Привлечение субъектами Российской Федерации кредитов от кредитных организаций в валюте Российской Федерации</t>
  </si>
  <si>
    <t>Погашение субъектами Российской Федерации кредитов от кредитных организаций в валюте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</si>
  <si>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</si>
  <si>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</si>
  <si>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</si>
  <si>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</si>
  <si>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</si>
  <si>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</si>
  <si>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</si>
  <si>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</si>
  <si>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 xml:space="preserve">818 01 03 01 00 02 2700 710  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</si>
  <si>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</si>
  <si>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</si>
  <si>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</si>
  <si>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Приложение 11                                                                                                                                        к Закону Брянской области                                                                                                                                       "Об областном бюджете на 2022 год                                                                                                                                       и на плановый  период 2023 и 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</si>
</sst>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7" fillId="2" borderId="0" xfId="0" applyFont="1" applyFill="1"/>
    <xf numFmtId="0" fontId="7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="90" zoomScaleNormal="110" zoomScaleSheetLayoutView="90" workbookViewId="0">
      <selection activeCell="K10" sqref="K10"/>
    </sheetView>
  </sheetViews>
  <sheetFormatPr defaultRowHeight="18" x14ac:dyDescent="0.25"/>
  <cols>
    <col min="1" max="1" width="28.85546875" style="1" customWidth="1"/>
    <col min="2" max="2" width="37.7109375" style="1" customWidth="1"/>
    <col min="3" max="3" width="18" style="8" bestFit="1" customWidth="1"/>
    <col min="4" max="4" width="17.28515625" style="1" bestFit="1" customWidth="1"/>
    <col min="5" max="5" width="18.7109375" style="2" customWidth="1"/>
    <col min="6" max="6" width="15" style="2" bestFit="1" customWidth="1"/>
    <col min="7" max="7" width="13.42578125" style="2" bestFit="1" customWidth="1"/>
    <col min="8" max="8" width="30.140625" style="2" customWidth="1"/>
    <col min="9" max="9" width="15" style="2" customWidth="1"/>
    <col min="10" max="10" width="13.42578125" style="2" bestFit="1" customWidth="1"/>
    <col min="11" max="11" width="15" style="2" bestFit="1" customWidth="1"/>
    <col min="12" max="258" width="8.85546875" style="2"/>
    <col min="259" max="259" width="26" style="2" customWidth="1"/>
    <col min="260" max="260" width="41.7109375" style="2" customWidth="1"/>
    <col min="261" max="261" width="16.7109375" style="2" customWidth="1"/>
    <col min="262" max="262" width="5.28515625" style="2" customWidth="1"/>
    <col min="263" max="263" width="5" style="2" customWidth="1"/>
    <col min="264" max="264" width="8.85546875" style="2"/>
    <col min="265" max="265" width="23.42578125" style="2" bestFit="1" customWidth="1"/>
    <col min="266" max="514" width="8.85546875" style="2"/>
    <col min="515" max="515" width="26" style="2" customWidth="1"/>
    <col min="516" max="516" width="41.7109375" style="2" customWidth="1"/>
    <col min="517" max="517" width="16.7109375" style="2" customWidth="1"/>
    <col min="518" max="518" width="5.28515625" style="2" customWidth="1"/>
    <col min="519" max="519" width="5" style="2" customWidth="1"/>
    <col min="520" max="520" width="8.85546875" style="2"/>
    <col min="521" max="521" width="23.42578125" style="2" bestFit="1" customWidth="1"/>
    <col min="522" max="770" width="8.85546875" style="2"/>
    <col min="771" max="771" width="26" style="2" customWidth="1"/>
    <col min="772" max="772" width="41.7109375" style="2" customWidth="1"/>
    <col min="773" max="773" width="16.7109375" style="2" customWidth="1"/>
    <col min="774" max="774" width="5.28515625" style="2" customWidth="1"/>
    <col min="775" max="775" width="5" style="2" customWidth="1"/>
    <col min="776" max="776" width="8.85546875" style="2"/>
    <col min="777" max="777" width="23.42578125" style="2" bestFit="1" customWidth="1"/>
    <col min="778" max="1026" width="8.85546875" style="2"/>
    <col min="1027" max="1027" width="26" style="2" customWidth="1"/>
    <col min="1028" max="1028" width="41.7109375" style="2" customWidth="1"/>
    <col min="1029" max="1029" width="16.7109375" style="2" customWidth="1"/>
    <col min="1030" max="1030" width="5.28515625" style="2" customWidth="1"/>
    <col min="1031" max="1031" width="5" style="2" customWidth="1"/>
    <col min="1032" max="1032" width="8.85546875" style="2"/>
    <col min="1033" max="1033" width="23.42578125" style="2" bestFit="1" customWidth="1"/>
    <col min="1034" max="1282" width="8.85546875" style="2"/>
    <col min="1283" max="1283" width="26" style="2" customWidth="1"/>
    <col min="1284" max="1284" width="41.7109375" style="2" customWidth="1"/>
    <col min="1285" max="1285" width="16.7109375" style="2" customWidth="1"/>
    <col min="1286" max="1286" width="5.28515625" style="2" customWidth="1"/>
    <col min="1287" max="1287" width="5" style="2" customWidth="1"/>
    <col min="1288" max="1288" width="8.85546875" style="2"/>
    <col min="1289" max="1289" width="23.42578125" style="2" bestFit="1" customWidth="1"/>
    <col min="1290" max="1538" width="8.85546875" style="2"/>
    <col min="1539" max="1539" width="26" style="2" customWidth="1"/>
    <col min="1540" max="1540" width="41.7109375" style="2" customWidth="1"/>
    <col min="1541" max="1541" width="16.7109375" style="2" customWidth="1"/>
    <col min="1542" max="1542" width="5.28515625" style="2" customWidth="1"/>
    <col min="1543" max="1543" width="5" style="2" customWidth="1"/>
    <col min="1544" max="1544" width="8.85546875" style="2"/>
    <col min="1545" max="1545" width="23.42578125" style="2" bestFit="1" customWidth="1"/>
    <col min="1546" max="1794" width="8.85546875" style="2"/>
    <col min="1795" max="1795" width="26" style="2" customWidth="1"/>
    <col min="1796" max="1796" width="41.7109375" style="2" customWidth="1"/>
    <col min="1797" max="1797" width="16.7109375" style="2" customWidth="1"/>
    <col min="1798" max="1798" width="5.28515625" style="2" customWidth="1"/>
    <col min="1799" max="1799" width="5" style="2" customWidth="1"/>
    <col min="1800" max="1800" width="8.85546875" style="2"/>
    <col min="1801" max="1801" width="23.42578125" style="2" bestFit="1" customWidth="1"/>
    <col min="1802" max="2050" width="8.85546875" style="2"/>
    <col min="2051" max="2051" width="26" style="2" customWidth="1"/>
    <col min="2052" max="2052" width="41.7109375" style="2" customWidth="1"/>
    <col min="2053" max="2053" width="16.7109375" style="2" customWidth="1"/>
    <col min="2054" max="2054" width="5.28515625" style="2" customWidth="1"/>
    <col min="2055" max="2055" width="5" style="2" customWidth="1"/>
    <col min="2056" max="2056" width="8.85546875" style="2"/>
    <col min="2057" max="2057" width="23.42578125" style="2" bestFit="1" customWidth="1"/>
    <col min="2058" max="2306" width="8.85546875" style="2"/>
    <col min="2307" max="2307" width="26" style="2" customWidth="1"/>
    <col min="2308" max="2308" width="41.7109375" style="2" customWidth="1"/>
    <col min="2309" max="2309" width="16.7109375" style="2" customWidth="1"/>
    <col min="2310" max="2310" width="5.28515625" style="2" customWidth="1"/>
    <col min="2311" max="2311" width="5" style="2" customWidth="1"/>
    <col min="2312" max="2312" width="8.85546875" style="2"/>
    <col min="2313" max="2313" width="23.42578125" style="2" bestFit="1" customWidth="1"/>
    <col min="2314" max="2562" width="8.85546875" style="2"/>
    <col min="2563" max="2563" width="26" style="2" customWidth="1"/>
    <col min="2564" max="2564" width="41.7109375" style="2" customWidth="1"/>
    <col min="2565" max="2565" width="16.7109375" style="2" customWidth="1"/>
    <col min="2566" max="2566" width="5.28515625" style="2" customWidth="1"/>
    <col min="2567" max="2567" width="5" style="2" customWidth="1"/>
    <col min="2568" max="2568" width="8.85546875" style="2"/>
    <col min="2569" max="2569" width="23.42578125" style="2" bestFit="1" customWidth="1"/>
    <col min="2570" max="2818" width="8.85546875" style="2"/>
    <col min="2819" max="2819" width="26" style="2" customWidth="1"/>
    <col min="2820" max="2820" width="41.7109375" style="2" customWidth="1"/>
    <col min="2821" max="2821" width="16.7109375" style="2" customWidth="1"/>
    <col min="2822" max="2822" width="5.28515625" style="2" customWidth="1"/>
    <col min="2823" max="2823" width="5" style="2" customWidth="1"/>
    <col min="2824" max="2824" width="8.85546875" style="2"/>
    <col min="2825" max="2825" width="23.42578125" style="2" bestFit="1" customWidth="1"/>
    <col min="2826" max="3074" width="8.85546875" style="2"/>
    <col min="3075" max="3075" width="26" style="2" customWidth="1"/>
    <col min="3076" max="3076" width="41.7109375" style="2" customWidth="1"/>
    <col min="3077" max="3077" width="16.7109375" style="2" customWidth="1"/>
    <col min="3078" max="3078" width="5.28515625" style="2" customWidth="1"/>
    <col min="3079" max="3079" width="5" style="2" customWidth="1"/>
    <col min="3080" max="3080" width="8.85546875" style="2"/>
    <col min="3081" max="3081" width="23.42578125" style="2" bestFit="1" customWidth="1"/>
    <col min="3082" max="3330" width="8.85546875" style="2"/>
    <col min="3331" max="3331" width="26" style="2" customWidth="1"/>
    <col min="3332" max="3332" width="41.7109375" style="2" customWidth="1"/>
    <col min="3333" max="3333" width="16.7109375" style="2" customWidth="1"/>
    <col min="3334" max="3334" width="5.28515625" style="2" customWidth="1"/>
    <col min="3335" max="3335" width="5" style="2" customWidth="1"/>
    <col min="3336" max="3336" width="8.85546875" style="2"/>
    <col min="3337" max="3337" width="23.42578125" style="2" bestFit="1" customWidth="1"/>
    <col min="3338" max="3586" width="8.85546875" style="2"/>
    <col min="3587" max="3587" width="26" style="2" customWidth="1"/>
    <col min="3588" max="3588" width="41.7109375" style="2" customWidth="1"/>
    <col min="3589" max="3589" width="16.7109375" style="2" customWidth="1"/>
    <col min="3590" max="3590" width="5.28515625" style="2" customWidth="1"/>
    <col min="3591" max="3591" width="5" style="2" customWidth="1"/>
    <col min="3592" max="3592" width="8.85546875" style="2"/>
    <col min="3593" max="3593" width="23.42578125" style="2" bestFit="1" customWidth="1"/>
    <col min="3594" max="3842" width="8.85546875" style="2"/>
    <col min="3843" max="3843" width="26" style="2" customWidth="1"/>
    <col min="3844" max="3844" width="41.7109375" style="2" customWidth="1"/>
    <col min="3845" max="3845" width="16.7109375" style="2" customWidth="1"/>
    <col min="3846" max="3846" width="5.28515625" style="2" customWidth="1"/>
    <col min="3847" max="3847" width="5" style="2" customWidth="1"/>
    <col min="3848" max="3848" width="8.85546875" style="2"/>
    <col min="3849" max="3849" width="23.42578125" style="2" bestFit="1" customWidth="1"/>
    <col min="3850" max="4098" width="8.85546875" style="2"/>
    <col min="4099" max="4099" width="26" style="2" customWidth="1"/>
    <col min="4100" max="4100" width="41.7109375" style="2" customWidth="1"/>
    <col min="4101" max="4101" width="16.7109375" style="2" customWidth="1"/>
    <col min="4102" max="4102" width="5.28515625" style="2" customWidth="1"/>
    <col min="4103" max="4103" width="5" style="2" customWidth="1"/>
    <col min="4104" max="4104" width="8.85546875" style="2"/>
    <col min="4105" max="4105" width="23.42578125" style="2" bestFit="1" customWidth="1"/>
    <col min="4106" max="4354" width="8.85546875" style="2"/>
    <col min="4355" max="4355" width="26" style="2" customWidth="1"/>
    <col min="4356" max="4356" width="41.7109375" style="2" customWidth="1"/>
    <col min="4357" max="4357" width="16.7109375" style="2" customWidth="1"/>
    <col min="4358" max="4358" width="5.28515625" style="2" customWidth="1"/>
    <col min="4359" max="4359" width="5" style="2" customWidth="1"/>
    <col min="4360" max="4360" width="8.85546875" style="2"/>
    <col min="4361" max="4361" width="23.42578125" style="2" bestFit="1" customWidth="1"/>
    <col min="4362" max="4610" width="8.85546875" style="2"/>
    <col min="4611" max="4611" width="26" style="2" customWidth="1"/>
    <col min="4612" max="4612" width="41.7109375" style="2" customWidth="1"/>
    <col min="4613" max="4613" width="16.7109375" style="2" customWidth="1"/>
    <col min="4614" max="4614" width="5.28515625" style="2" customWidth="1"/>
    <col min="4615" max="4615" width="5" style="2" customWidth="1"/>
    <col min="4616" max="4616" width="8.85546875" style="2"/>
    <col min="4617" max="4617" width="23.42578125" style="2" bestFit="1" customWidth="1"/>
    <col min="4618" max="4866" width="8.85546875" style="2"/>
    <col min="4867" max="4867" width="26" style="2" customWidth="1"/>
    <col min="4868" max="4868" width="41.7109375" style="2" customWidth="1"/>
    <col min="4869" max="4869" width="16.7109375" style="2" customWidth="1"/>
    <col min="4870" max="4870" width="5.28515625" style="2" customWidth="1"/>
    <col min="4871" max="4871" width="5" style="2" customWidth="1"/>
    <col min="4872" max="4872" width="8.85546875" style="2"/>
    <col min="4873" max="4873" width="23.42578125" style="2" bestFit="1" customWidth="1"/>
    <col min="4874" max="5122" width="8.85546875" style="2"/>
    <col min="5123" max="5123" width="26" style="2" customWidth="1"/>
    <col min="5124" max="5124" width="41.7109375" style="2" customWidth="1"/>
    <col min="5125" max="5125" width="16.7109375" style="2" customWidth="1"/>
    <col min="5126" max="5126" width="5.28515625" style="2" customWidth="1"/>
    <col min="5127" max="5127" width="5" style="2" customWidth="1"/>
    <col min="5128" max="5128" width="8.85546875" style="2"/>
    <col min="5129" max="5129" width="23.42578125" style="2" bestFit="1" customWidth="1"/>
    <col min="5130" max="5378" width="8.85546875" style="2"/>
    <col min="5379" max="5379" width="26" style="2" customWidth="1"/>
    <col min="5380" max="5380" width="41.7109375" style="2" customWidth="1"/>
    <col min="5381" max="5381" width="16.7109375" style="2" customWidth="1"/>
    <col min="5382" max="5382" width="5.28515625" style="2" customWidth="1"/>
    <col min="5383" max="5383" width="5" style="2" customWidth="1"/>
    <col min="5384" max="5384" width="8.85546875" style="2"/>
    <col min="5385" max="5385" width="23.42578125" style="2" bestFit="1" customWidth="1"/>
    <col min="5386" max="5634" width="8.85546875" style="2"/>
    <col min="5635" max="5635" width="26" style="2" customWidth="1"/>
    <col min="5636" max="5636" width="41.7109375" style="2" customWidth="1"/>
    <col min="5637" max="5637" width="16.7109375" style="2" customWidth="1"/>
    <col min="5638" max="5638" width="5.28515625" style="2" customWidth="1"/>
    <col min="5639" max="5639" width="5" style="2" customWidth="1"/>
    <col min="5640" max="5640" width="8.85546875" style="2"/>
    <col min="5641" max="5641" width="23.42578125" style="2" bestFit="1" customWidth="1"/>
    <col min="5642" max="5890" width="8.85546875" style="2"/>
    <col min="5891" max="5891" width="26" style="2" customWidth="1"/>
    <col min="5892" max="5892" width="41.7109375" style="2" customWidth="1"/>
    <col min="5893" max="5893" width="16.7109375" style="2" customWidth="1"/>
    <col min="5894" max="5894" width="5.28515625" style="2" customWidth="1"/>
    <col min="5895" max="5895" width="5" style="2" customWidth="1"/>
    <col min="5896" max="5896" width="8.85546875" style="2"/>
    <col min="5897" max="5897" width="23.42578125" style="2" bestFit="1" customWidth="1"/>
    <col min="5898" max="6146" width="8.85546875" style="2"/>
    <col min="6147" max="6147" width="26" style="2" customWidth="1"/>
    <col min="6148" max="6148" width="41.7109375" style="2" customWidth="1"/>
    <col min="6149" max="6149" width="16.7109375" style="2" customWidth="1"/>
    <col min="6150" max="6150" width="5.28515625" style="2" customWidth="1"/>
    <col min="6151" max="6151" width="5" style="2" customWidth="1"/>
    <col min="6152" max="6152" width="8.85546875" style="2"/>
    <col min="6153" max="6153" width="23.42578125" style="2" bestFit="1" customWidth="1"/>
    <col min="6154" max="6402" width="8.85546875" style="2"/>
    <col min="6403" max="6403" width="26" style="2" customWidth="1"/>
    <col min="6404" max="6404" width="41.7109375" style="2" customWidth="1"/>
    <col min="6405" max="6405" width="16.7109375" style="2" customWidth="1"/>
    <col min="6406" max="6406" width="5.28515625" style="2" customWidth="1"/>
    <col min="6407" max="6407" width="5" style="2" customWidth="1"/>
    <col min="6408" max="6408" width="8.85546875" style="2"/>
    <col min="6409" max="6409" width="23.42578125" style="2" bestFit="1" customWidth="1"/>
    <col min="6410" max="6658" width="8.85546875" style="2"/>
    <col min="6659" max="6659" width="26" style="2" customWidth="1"/>
    <col min="6660" max="6660" width="41.7109375" style="2" customWidth="1"/>
    <col min="6661" max="6661" width="16.7109375" style="2" customWidth="1"/>
    <col min="6662" max="6662" width="5.28515625" style="2" customWidth="1"/>
    <col min="6663" max="6663" width="5" style="2" customWidth="1"/>
    <col min="6664" max="6664" width="8.85546875" style="2"/>
    <col min="6665" max="6665" width="23.42578125" style="2" bestFit="1" customWidth="1"/>
    <col min="6666" max="6914" width="8.85546875" style="2"/>
    <col min="6915" max="6915" width="26" style="2" customWidth="1"/>
    <col min="6916" max="6916" width="41.7109375" style="2" customWidth="1"/>
    <col min="6917" max="6917" width="16.7109375" style="2" customWidth="1"/>
    <col min="6918" max="6918" width="5.28515625" style="2" customWidth="1"/>
    <col min="6919" max="6919" width="5" style="2" customWidth="1"/>
    <col min="6920" max="6920" width="8.85546875" style="2"/>
    <col min="6921" max="6921" width="23.42578125" style="2" bestFit="1" customWidth="1"/>
    <col min="6922" max="7170" width="8.85546875" style="2"/>
    <col min="7171" max="7171" width="26" style="2" customWidth="1"/>
    <col min="7172" max="7172" width="41.7109375" style="2" customWidth="1"/>
    <col min="7173" max="7173" width="16.7109375" style="2" customWidth="1"/>
    <col min="7174" max="7174" width="5.28515625" style="2" customWidth="1"/>
    <col min="7175" max="7175" width="5" style="2" customWidth="1"/>
    <col min="7176" max="7176" width="8.85546875" style="2"/>
    <col min="7177" max="7177" width="23.42578125" style="2" bestFit="1" customWidth="1"/>
    <col min="7178" max="7426" width="8.85546875" style="2"/>
    <col min="7427" max="7427" width="26" style="2" customWidth="1"/>
    <col min="7428" max="7428" width="41.7109375" style="2" customWidth="1"/>
    <col min="7429" max="7429" width="16.7109375" style="2" customWidth="1"/>
    <col min="7430" max="7430" width="5.28515625" style="2" customWidth="1"/>
    <col min="7431" max="7431" width="5" style="2" customWidth="1"/>
    <col min="7432" max="7432" width="8.85546875" style="2"/>
    <col min="7433" max="7433" width="23.42578125" style="2" bestFit="1" customWidth="1"/>
    <col min="7434" max="7682" width="8.85546875" style="2"/>
    <col min="7683" max="7683" width="26" style="2" customWidth="1"/>
    <col min="7684" max="7684" width="41.7109375" style="2" customWidth="1"/>
    <col min="7685" max="7685" width="16.7109375" style="2" customWidth="1"/>
    <col min="7686" max="7686" width="5.28515625" style="2" customWidth="1"/>
    <col min="7687" max="7687" width="5" style="2" customWidth="1"/>
    <col min="7688" max="7688" width="8.85546875" style="2"/>
    <col min="7689" max="7689" width="23.42578125" style="2" bestFit="1" customWidth="1"/>
    <col min="7690" max="7938" width="8.85546875" style="2"/>
    <col min="7939" max="7939" width="26" style="2" customWidth="1"/>
    <col min="7940" max="7940" width="41.7109375" style="2" customWidth="1"/>
    <col min="7941" max="7941" width="16.7109375" style="2" customWidth="1"/>
    <col min="7942" max="7942" width="5.28515625" style="2" customWidth="1"/>
    <col min="7943" max="7943" width="5" style="2" customWidth="1"/>
    <col min="7944" max="7944" width="8.85546875" style="2"/>
    <col min="7945" max="7945" width="23.42578125" style="2" bestFit="1" customWidth="1"/>
    <col min="7946" max="8194" width="8.85546875" style="2"/>
    <col min="8195" max="8195" width="26" style="2" customWidth="1"/>
    <col min="8196" max="8196" width="41.7109375" style="2" customWidth="1"/>
    <col min="8197" max="8197" width="16.7109375" style="2" customWidth="1"/>
    <col min="8198" max="8198" width="5.28515625" style="2" customWidth="1"/>
    <col min="8199" max="8199" width="5" style="2" customWidth="1"/>
    <col min="8200" max="8200" width="8.85546875" style="2"/>
    <col min="8201" max="8201" width="23.42578125" style="2" bestFit="1" customWidth="1"/>
    <col min="8202" max="8450" width="8.85546875" style="2"/>
    <col min="8451" max="8451" width="26" style="2" customWidth="1"/>
    <col min="8452" max="8452" width="41.7109375" style="2" customWidth="1"/>
    <col min="8453" max="8453" width="16.7109375" style="2" customWidth="1"/>
    <col min="8454" max="8454" width="5.28515625" style="2" customWidth="1"/>
    <col min="8455" max="8455" width="5" style="2" customWidth="1"/>
    <col min="8456" max="8456" width="8.85546875" style="2"/>
    <col min="8457" max="8457" width="23.42578125" style="2" bestFit="1" customWidth="1"/>
    <col min="8458" max="8706" width="8.85546875" style="2"/>
    <col min="8707" max="8707" width="26" style="2" customWidth="1"/>
    <col min="8708" max="8708" width="41.7109375" style="2" customWidth="1"/>
    <col min="8709" max="8709" width="16.7109375" style="2" customWidth="1"/>
    <col min="8710" max="8710" width="5.28515625" style="2" customWidth="1"/>
    <col min="8711" max="8711" width="5" style="2" customWidth="1"/>
    <col min="8712" max="8712" width="8.85546875" style="2"/>
    <col min="8713" max="8713" width="23.42578125" style="2" bestFit="1" customWidth="1"/>
    <col min="8714" max="8962" width="8.85546875" style="2"/>
    <col min="8963" max="8963" width="26" style="2" customWidth="1"/>
    <col min="8964" max="8964" width="41.7109375" style="2" customWidth="1"/>
    <col min="8965" max="8965" width="16.7109375" style="2" customWidth="1"/>
    <col min="8966" max="8966" width="5.28515625" style="2" customWidth="1"/>
    <col min="8967" max="8967" width="5" style="2" customWidth="1"/>
    <col min="8968" max="8968" width="8.85546875" style="2"/>
    <col min="8969" max="8969" width="23.42578125" style="2" bestFit="1" customWidth="1"/>
    <col min="8970" max="9218" width="8.85546875" style="2"/>
    <col min="9219" max="9219" width="26" style="2" customWidth="1"/>
    <col min="9220" max="9220" width="41.7109375" style="2" customWidth="1"/>
    <col min="9221" max="9221" width="16.7109375" style="2" customWidth="1"/>
    <col min="9222" max="9222" width="5.28515625" style="2" customWidth="1"/>
    <col min="9223" max="9223" width="5" style="2" customWidth="1"/>
    <col min="9224" max="9224" width="8.85546875" style="2"/>
    <col min="9225" max="9225" width="23.42578125" style="2" bestFit="1" customWidth="1"/>
    <col min="9226" max="9474" width="8.85546875" style="2"/>
    <col min="9475" max="9475" width="26" style="2" customWidth="1"/>
    <col min="9476" max="9476" width="41.7109375" style="2" customWidth="1"/>
    <col min="9477" max="9477" width="16.7109375" style="2" customWidth="1"/>
    <col min="9478" max="9478" width="5.28515625" style="2" customWidth="1"/>
    <col min="9479" max="9479" width="5" style="2" customWidth="1"/>
    <col min="9480" max="9480" width="8.85546875" style="2"/>
    <col min="9481" max="9481" width="23.42578125" style="2" bestFit="1" customWidth="1"/>
    <col min="9482" max="9730" width="8.85546875" style="2"/>
    <col min="9731" max="9731" width="26" style="2" customWidth="1"/>
    <col min="9732" max="9732" width="41.7109375" style="2" customWidth="1"/>
    <col min="9733" max="9733" width="16.7109375" style="2" customWidth="1"/>
    <col min="9734" max="9734" width="5.28515625" style="2" customWidth="1"/>
    <col min="9735" max="9735" width="5" style="2" customWidth="1"/>
    <col min="9736" max="9736" width="8.85546875" style="2"/>
    <col min="9737" max="9737" width="23.42578125" style="2" bestFit="1" customWidth="1"/>
    <col min="9738" max="9986" width="8.85546875" style="2"/>
    <col min="9987" max="9987" width="26" style="2" customWidth="1"/>
    <col min="9988" max="9988" width="41.7109375" style="2" customWidth="1"/>
    <col min="9989" max="9989" width="16.7109375" style="2" customWidth="1"/>
    <col min="9990" max="9990" width="5.28515625" style="2" customWidth="1"/>
    <col min="9991" max="9991" width="5" style="2" customWidth="1"/>
    <col min="9992" max="9992" width="8.85546875" style="2"/>
    <col min="9993" max="9993" width="23.42578125" style="2" bestFit="1" customWidth="1"/>
    <col min="9994" max="10242" width="8.85546875" style="2"/>
    <col min="10243" max="10243" width="26" style="2" customWidth="1"/>
    <col min="10244" max="10244" width="41.7109375" style="2" customWidth="1"/>
    <col min="10245" max="10245" width="16.7109375" style="2" customWidth="1"/>
    <col min="10246" max="10246" width="5.28515625" style="2" customWidth="1"/>
    <col min="10247" max="10247" width="5" style="2" customWidth="1"/>
    <col min="10248" max="10248" width="8.85546875" style="2"/>
    <col min="10249" max="10249" width="23.42578125" style="2" bestFit="1" customWidth="1"/>
    <col min="10250" max="10498" width="8.85546875" style="2"/>
    <col min="10499" max="10499" width="26" style="2" customWidth="1"/>
    <col min="10500" max="10500" width="41.7109375" style="2" customWidth="1"/>
    <col min="10501" max="10501" width="16.7109375" style="2" customWidth="1"/>
    <col min="10502" max="10502" width="5.28515625" style="2" customWidth="1"/>
    <col min="10503" max="10503" width="5" style="2" customWidth="1"/>
    <col min="10504" max="10504" width="8.85546875" style="2"/>
    <col min="10505" max="10505" width="23.42578125" style="2" bestFit="1" customWidth="1"/>
    <col min="10506" max="10754" width="8.85546875" style="2"/>
    <col min="10755" max="10755" width="26" style="2" customWidth="1"/>
    <col min="10756" max="10756" width="41.7109375" style="2" customWidth="1"/>
    <col min="10757" max="10757" width="16.7109375" style="2" customWidth="1"/>
    <col min="10758" max="10758" width="5.28515625" style="2" customWidth="1"/>
    <col min="10759" max="10759" width="5" style="2" customWidth="1"/>
    <col min="10760" max="10760" width="8.85546875" style="2"/>
    <col min="10761" max="10761" width="23.42578125" style="2" bestFit="1" customWidth="1"/>
    <col min="10762" max="11010" width="8.85546875" style="2"/>
    <col min="11011" max="11011" width="26" style="2" customWidth="1"/>
    <col min="11012" max="11012" width="41.7109375" style="2" customWidth="1"/>
    <col min="11013" max="11013" width="16.7109375" style="2" customWidth="1"/>
    <col min="11014" max="11014" width="5.28515625" style="2" customWidth="1"/>
    <col min="11015" max="11015" width="5" style="2" customWidth="1"/>
    <col min="11016" max="11016" width="8.85546875" style="2"/>
    <col min="11017" max="11017" width="23.42578125" style="2" bestFit="1" customWidth="1"/>
    <col min="11018" max="11266" width="8.85546875" style="2"/>
    <col min="11267" max="11267" width="26" style="2" customWidth="1"/>
    <col min="11268" max="11268" width="41.7109375" style="2" customWidth="1"/>
    <col min="11269" max="11269" width="16.7109375" style="2" customWidth="1"/>
    <col min="11270" max="11270" width="5.28515625" style="2" customWidth="1"/>
    <col min="11271" max="11271" width="5" style="2" customWidth="1"/>
    <col min="11272" max="11272" width="8.85546875" style="2"/>
    <col min="11273" max="11273" width="23.42578125" style="2" bestFit="1" customWidth="1"/>
    <col min="11274" max="11522" width="8.85546875" style="2"/>
    <col min="11523" max="11523" width="26" style="2" customWidth="1"/>
    <col min="11524" max="11524" width="41.7109375" style="2" customWidth="1"/>
    <col min="11525" max="11525" width="16.7109375" style="2" customWidth="1"/>
    <col min="11526" max="11526" width="5.28515625" style="2" customWidth="1"/>
    <col min="11527" max="11527" width="5" style="2" customWidth="1"/>
    <col min="11528" max="11528" width="8.85546875" style="2"/>
    <col min="11529" max="11529" width="23.42578125" style="2" bestFit="1" customWidth="1"/>
    <col min="11530" max="11778" width="8.85546875" style="2"/>
    <col min="11779" max="11779" width="26" style="2" customWidth="1"/>
    <col min="11780" max="11780" width="41.7109375" style="2" customWidth="1"/>
    <col min="11781" max="11781" width="16.7109375" style="2" customWidth="1"/>
    <col min="11782" max="11782" width="5.28515625" style="2" customWidth="1"/>
    <col min="11783" max="11783" width="5" style="2" customWidth="1"/>
    <col min="11784" max="11784" width="8.85546875" style="2"/>
    <col min="11785" max="11785" width="23.42578125" style="2" bestFit="1" customWidth="1"/>
    <col min="11786" max="12034" width="8.85546875" style="2"/>
    <col min="12035" max="12035" width="26" style="2" customWidth="1"/>
    <col min="12036" max="12036" width="41.7109375" style="2" customWidth="1"/>
    <col min="12037" max="12037" width="16.7109375" style="2" customWidth="1"/>
    <col min="12038" max="12038" width="5.28515625" style="2" customWidth="1"/>
    <col min="12039" max="12039" width="5" style="2" customWidth="1"/>
    <col min="12040" max="12040" width="8.85546875" style="2"/>
    <col min="12041" max="12041" width="23.42578125" style="2" bestFit="1" customWidth="1"/>
    <col min="12042" max="12290" width="8.85546875" style="2"/>
    <col min="12291" max="12291" width="26" style="2" customWidth="1"/>
    <col min="12292" max="12292" width="41.7109375" style="2" customWidth="1"/>
    <col min="12293" max="12293" width="16.7109375" style="2" customWidth="1"/>
    <col min="12294" max="12294" width="5.28515625" style="2" customWidth="1"/>
    <col min="12295" max="12295" width="5" style="2" customWidth="1"/>
    <col min="12296" max="12296" width="8.85546875" style="2"/>
    <col min="12297" max="12297" width="23.42578125" style="2" bestFit="1" customWidth="1"/>
    <col min="12298" max="12546" width="8.85546875" style="2"/>
    <col min="12547" max="12547" width="26" style="2" customWidth="1"/>
    <col min="12548" max="12548" width="41.7109375" style="2" customWidth="1"/>
    <col min="12549" max="12549" width="16.7109375" style="2" customWidth="1"/>
    <col min="12550" max="12550" width="5.28515625" style="2" customWidth="1"/>
    <col min="12551" max="12551" width="5" style="2" customWidth="1"/>
    <col min="12552" max="12552" width="8.85546875" style="2"/>
    <col min="12553" max="12553" width="23.42578125" style="2" bestFit="1" customWidth="1"/>
    <col min="12554" max="12802" width="8.85546875" style="2"/>
    <col min="12803" max="12803" width="26" style="2" customWidth="1"/>
    <col min="12804" max="12804" width="41.7109375" style="2" customWidth="1"/>
    <col min="12805" max="12805" width="16.7109375" style="2" customWidth="1"/>
    <col min="12806" max="12806" width="5.28515625" style="2" customWidth="1"/>
    <col min="12807" max="12807" width="5" style="2" customWidth="1"/>
    <col min="12808" max="12808" width="8.85546875" style="2"/>
    <col min="12809" max="12809" width="23.42578125" style="2" bestFit="1" customWidth="1"/>
    <col min="12810" max="13058" width="8.85546875" style="2"/>
    <col min="13059" max="13059" width="26" style="2" customWidth="1"/>
    <col min="13060" max="13060" width="41.7109375" style="2" customWidth="1"/>
    <col min="13061" max="13061" width="16.7109375" style="2" customWidth="1"/>
    <col min="13062" max="13062" width="5.28515625" style="2" customWidth="1"/>
    <col min="13063" max="13063" width="5" style="2" customWidth="1"/>
    <col min="13064" max="13064" width="8.85546875" style="2"/>
    <col min="13065" max="13065" width="23.42578125" style="2" bestFit="1" customWidth="1"/>
    <col min="13066" max="13314" width="8.85546875" style="2"/>
    <col min="13315" max="13315" width="26" style="2" customWidth="1"/>
    <col min="13316" max="13316" width="41.7109375" style="2" customWidth="1"/>
    <col min="13317" max="13317" width="16.7109375" style="2" customWidth="1"/>
    <col min="13318" max="13318" width="5.28515625" style="2" customWidth="1"/>
    <col min="13319" max="13319" width="5" style="2" customWidth="1"/>
    <col min="13320" max="13320" width="8.85546875" style="2"/>
    <col min="13321" max="13321" width="23.42578125" style="2" bestFit="1" customWidth="1"/>
    <col min="13322" max="13570" width="8.85546875" style="2"/>
    <col min="13571" max="13571" width="26" style="2" customWidth="1"/>
    <col min="13572" max="13572" width="41.7109375" style="2" customWidth="1"/>
    <col min="13573" max="13573" width="16.7109375" style="2" customWidth="1"/>
    <col min="13574" max="13574" width="5.28515625" style="2" customWidth="1"/>
    <col min="13575" max="13575" width="5" style="2" customWidth="1"/>
    <col min="13576" max="13576" width="8.85546875" style="2"/>
    <col min="13577" max="13577" width="23.42578125" style="2" bestFit="1" customWidth="1"/>
    <col min="13578" max="13826" width="8.85546875" style="2"/>
    <col min="13827" max="13827" width="26" style="2" customWidth="1"/>
    <col min="13828" max="13828" width="41.7109375" style="2" customWidth="1"/>
    <col min="13829" max="13829" width="16.7109375" style="2" customWidth="1"/>
    <col min="13830" max="13830" width="5.28515625" style="2" customWidth="1"/>
    <col min="13831" max="13831" width="5" style="2" customWidth="1"/>
    <col min="13832" max="13832" width="8.85546875" style="2"/>
    <col min="13833" max="13833" width="23.42578125" style="2" bestFit="1" customWidth="1"/>
    <col min="13834" max="14082" width="8.85546875" style="2"/>
    <col min="14083" max="14083" width="26" style="2" customWidth="1"/>
    <col min="14084" max="14084" width="41.7109375" style="2" customWidth="1"/>
    <col min="14085" max="14085" width="16.7109375" style="2" customWidth="1"/>
    <col min="14086" max="14086" width="5.28515625" style="2" customWidth="1"/>
    <col min="14087" max="14087" width="5" style="2" customWidth="1"/>
    <col min="14088" max="14088" width="8.85546875" style="2"/>
    <col min="14089" max="14089" width="23.42578125" style="2" bestFit="1" customWidth="1"/>
    <col min="14090" max="14338" width="8.85546875" style="2"/>
    <col min="14339" max="14339" width="26" style="2" customWidth="1"/>
    <col min="14340" max="14340" width="41.7109375" style="2" customWidth="1"/>
    <col min="14341" max="14341" width="16.7109375" style="2" customWidth="1"/>
    <col min="14342" max="14342" width="5.28515625" style="2" customWidth="1"/>
    <col min="14343" max="14343" width="5" style="2" customWidth="1"/>
    <col min="14344" max="14344" width="8.85546875" style="2"/>
    <col min="14345" max="14345" width="23.42578125" style="2" bestFit="1" customWidth="1"/>
    <col min="14346" max="14594" width="8.85546875" style="2"/>
    <col min="14595" max="14595" width="26" style="2" customWidth="1"/>
    <col min="14596" max="14596" width="41.7109375" style="2" customWidth="1"/>
    <col min="14597" max="14597" width="16.7109375" style="2" customWidth="1"/>
    <col min="14598" max="14598" width="5.28515625" style="2" customWidth="1"/>
    <col min="14599" max="14599" width="5" style="2" customWidth="1"/>
    <col min="14600" max="14600" width="8.85546875" style="2"/>
    <col min="14601" max="14601" width="23.42578125" style="2" bestFit="1" customWidth="1"/>
    <col min="14602" max="14850" width="8.85546875" style="2"/>
    <col min="14851" max="14851" width="26" style="2" customWidth="1"/>
    <col min="14852" max="14852" width="41.7109375" style="2" customWidth="1"/>
    <col min="14853" max="14853" width="16.7109375" style="2" customWidth="1"/>
    <col min="14854" max="14854" width="5.28515625" style="2" customWidth="1"/>
    <col min="14855" max="14855" width="5" style="2" customWidth="1"/>
    <col min="14856" max="14856" width="8.85546875" style="2"/>
    <col min="14857" max="14857" width="23.42578125" style="2" bestFit="1" customWidth="1"/>
    <col min="14858" max="15106" width="8.85546875" style="2"/>
    <col min="15107" max="15107" width="26" style="2" customWidth="1"/>
    <col min="15108" max="15108" width="41.7109375" style="2" customWidth="1"/>
    <col min="15109" max="15109" width="16.7109375" style="2" customWidth="1"/>
    <col min="15110" max="15110" width="5.28515625" style="2" customWidth="1"/>
    <col min="15111" max="15111" width="5" style="2" customWidth="1"/>
    <col min="15112" max="15112" width="8.85546875" style="2"/>
    <col min="15113" max="15113" width="23.42578125" style="2" bestFit="1" customWidth="1"/>
    <col min="15114" max="15362" width="8.85546875" style="2"/>
    <col min="15363" max="15363" width="26" style="2" customWidth="1"/>
    <col min="15364" max="15364" width="41.7109375" style="2" customWidth="1"/>
    <col min="15365" max="15365" width="16.7109375" style="2" customWidth="1"/>
    <col min="15366" max="15366" width="5.28515625" style="2" customWidth="1"/>
    <col min="15367" max="15367" width="5" style="2" customWidth="1"/>
    <col min="15368" max="15368" width="8.85546875" style="2"/>
    <col min="15369" max="15369" width="23.42578125" style="2" bestFit="1" customWidth="1"/>
    <col min="15370" max="15618" width="8.85546875" style="2"/>
    <col min="15619" max="15619" width="26" style="2" customWidth="1"/>
    <col min="15620" max="15620" width="41.7109375" style="2" customWidth="1"/>
    <col min="15621" max="15621" width="16.7109375" style="2" customWidth="1"/>
    <col min="15622" max="15622" width="5.28515625" style="2" customWidth="1"/>
    <col min="15623" max="15623" width="5" style="2" customWidth="1"/>
    <col min="15624" max="15624" width="8.85546875" style="2"/>
    <col min="15625" max="15625" width="23.42578125" style="2" bestFit="1" customWidth="1"/>
    <col min="15626" max="15874" width="8.85546875" style="2"/>
    <col min="15875" max="15875" width="26" style="2" customWidth="1"/>
    <col min="15876" max="15876" width="41.7109375" style="2" customWidth="1"/>
    <col min="15877" max="15877" width="16.7109375" style="2" customWidth="1"/>
    <col min="15878" max="15878" width="5.28515625" style="2" customWidth="1"/>
    <col min="15879" max="15879" width="5" style="2" customWidth="1"/>
    <col min="15880" max="15880" width="8.85546875" style="2"/>
    <col min="15881" max="15881" width="23.42578125" style="2" bestFit="1" customWidth="1"/>
    <col min="15882" max="16130" width="8.85546875" style="2"/>
    <col min="16131" max="16131" width="26" style="2" customWidth="1"/>
    <col min="16132" max="16132" width="41.7109375" style="2" customWidth="1"/>
    <col min="16133" max="16133" width="16.7109375" style="2" customWidth="1"/>
    <col min="16134" max="16134" width="5.28515625" style="2" customWidth="1"/>
    <col min="16135" max="16135" width="5" style="2" customWidth="1"/>
    <col min="16136" max="16136" width="8.85546875" style="2"/>
    <col min="16137" max="16137" width="23.42578125" style="2" bestFit="1" customWidth="1"/>
    <col min="16138" max="16384" width="8.85546875" style="2"/>
  </cols>
  <sheetData>
    <row r="1" spans="1:11" ht="6" customHeight="1" x14ac:dyDescent="0.25">
      <c r="C1" s="27"/>
      <c r="D1" s="27"/>
      <c r="E1" s="27"/>
    </row>
    <row r="2" spans="1:11" customFormat="1" ht="69.75" customHeight="1" x14ac:dyDescent="0.25">
      <c r="A2" s="1"/>
      <c r="B2" s="1"/>
      <c r="C2" s="27" t="s">
        <v>62</v>
      </c>
      <c r="D2" s="27"/>
      <c r="E2" s="27"/>
      <c r="F2" s="10"/>
      <c r="G2" s="10"/>
      <c r="H2" s="10"/>
      <c r="I2" s="10"/>
      <c r="J2" s="10"/>
      <c r="K2" s="10"/>
    </row>
    <row r="3" spans="1:11" customFormat="1" ht="15" customHeight="1" x14ac:dyDescent="0.25">
      <c r="A3" s="10"/>
      <c r="B3" s="10"/>
      <c r="C3" s="9"/>
      <c r="D3" s="10"/>
      <c r="E3" s="10"/>
      <c r="F3" s="10"/>
      <c r="G3" s="10"/>
      <c r="H3" s="5"/>
      <c r="I3" s="5"/>
      <c r="J3" s="5"/>
      <c r="K3" s="5"/>
    </row>
    <row r="4" spans="1:11" ht="45" customHeight="1" x14ac:dyDescent="0.25">
      <c r="A4" s="28" t="s">
        <v>45</v>
      </c>
      <c r="B4" s="28"/>
      <c r="C4" s="28"/>
      <c r="D4" s="28"/>
      <c r="E4" s="28"/>
      <c r="F4" s="11"/>
      <c r="G4" s="11"/>
      <c r="H4" s="11"/>
      <c r="I4" s="11"/>
      <c r="J4" s="11"/>
      <c r="K4" s="11"/>
    </row>
    <row r="5" spans="1:11" ht="33.75" customHeight="1" x14ac:dyDescent="0.25">
      <c r="A5" s="12"/>
      <c r="B5" s="12"/>
      <c r="C5" s="13"/>
      <c r="D5" s="12"/>
      <c r="E5" s="14" t="s">
        <v>0</v>
      </c>
    </row>
    <row r="6" spans="1:11" ht="39" customHeight="1" x14ac:dyDescent="0.25">
      <c r="A6" s="15" t="s">
        <v>1</v>
      </c>
      <c r="B6" s="15" t="s">
        <v>2</v>
      </c>
      <c r="C6" s="16" t="s">
        <v>21</v>
      </c>
      <c r="D6" s="16" t="s">
        <v>22</v>
      </c>
      <c r="E6" s="16" t="s">
        <v>46</v>
      </c>
    </row>
    <row r="7" spans="1:11" s="3" customFormat="1" ht="14.25" customHeight="1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</row>
    <row r="8" spans="1:11" ht="28.5" x14ac:dyDescent="0.25">
      <c r="A8" s="15" t="s">
        <v>3</v>
      </c>
      <c r="B8" s="17" t="s">
        <v>4</v>
      </c>
      <c r="C8" s="18">
        <f>C9+C11</f>
        <v>410738000</v>
      </c>
      <c r="D8" s="18">
        <f>D9+D11</f>
        <v>456679700</v>
      </c>
      <c r="E8" s="18">
        <f>E9+E11</f>
        <v>595748930.76999998</v>
      </c>
    </row>
    <row r="9" spans="1:11" ht="45" x14ac:dyDescent="0.25">
      <c r="A9" s="15" t="s">
        <v>5</v>
      </c>
      <c r="B9" s="19" t="s">
        <v>27</v>
      </c>
      <c r="C9" s="20">
        <f>C10</f>
        <v>410738000</v>
      </c>
      <c r="D9" s="20">
        <f>D10</f>
        <v>456679700</v>
      </c>
      <c r="E9" s="20">
        <f>E10</f>
        <v>1006486930.77</v>
      </c>
    </row>
    <row r="10" spans="1:11" ht="58.9" customHeight="1" x14ac:dyDescent="0.25">
      <c r="A10" s="15" t="s">
        <v>6</v>
      </c>
      <c r="B10" s="19" t="s">
        <v>48</v>
      </c>
      <c r="C10" s="21">
        <v>410738000</v>
      </c>
      <c r="D10" s="21">
        <v>456679700</v>
      </c>
      <c r="E10" s="21">
        <v>1006486930.77</v>
      </c>
    </row>
    <row r="11" spans="1:11" ht="45" x14ac:dyDescent="0.25">
      <c r="A11" s="15" t="s">
        <v>7</v>
      </c>
      <c r="B11" s="19" t="s">
        <v>8</v>
      </c>
      <c r="C11" s="20">
        <f>C12</f>
        <v>0</v>
      </c>
      <c r="D11" s="20">
        <f>D12</f>
        <v>0</v>
      </c>
      <c r="E11" s="20">
        <f>E12</f>
        <v>-410738000</v>
      </c>
    </row>
    <row r="12" spans="1:11" ht="57" customHeight="1" x14ac:dyDescent="0.25">
      <c r="A12" s="15" t="s">
        <v>9</v>
      </c>
      <c r="B12" s="19" t="s">
        <v>49</v>
      </c>
      <c r="C12" s="20">
        <v>0</v>
      </c>
      <c r="D12" s="20">
        <v>0</v>
      </c>
      <c r="E12" s="20">
        <v>-410738000</v>
      </c>
    </row>
    <row r="13" spans="1:11" ht="42.75" x14ac:dyDescent="0.25">
      <c r="A13" s="15" t="s">
        <v>10</v>
      </c>
      <c r="B13" s="22" t="s">
        <v>26</v>
      </c>
      <c r="C13" s="23">
        <f>C14</f>
        <v>1397162000</v>
      </c>
      <c r="D13" s="23">
        <f t="shared" ref="D13:E13" si="0">D14</f>
        <v>1624120300</v>
      </c>
      <c r="E13" s="23">
        <f t="shared" si="0"/>
        <v>-595748930.7699995</v>
      </c>
    </row>
    <row r="14" spans="1:11" ht="60" x14ac:dyDescent="0.25">
      <c r="A14" s="15" t="s">
        <v>11</v>
      </c>
      <c r="B14" s="19" t="s">
        <v>23</v>
      </c>
      <c r="C14" s="21">
        <f>C15+C19</f>
        <v>1397162000</v>
      </c>
      <c r="D14" s="21">
        <f>D15+D19</f>
        <v>1624120300</v>
      </c>
      <c r="E14" s="21">
        <f>E15+E19</f>
        <v>-595748930.7699995</v>
      </c>
    </row>
    <row r="15" spans="1:11" ht="60" x14ac:dyDescent="0.25">
      <c r="A15" s="15" t="s">
        <v>12</v>
      </c>
      <c r="B15" s="19" t="s">
        <v>28</v>
      </c>
      <c r="C15" s="21">
        <f>C16</f>
        <v>6342005224.25</v>
      </c>
      <c r="D15" s="21">
        <f t="shared" ref="D15:E15" si="1">D16</f>
        <v>6290265187.4400005</v>
      </c>
      <c r="E15" s="21">
        <f t="shared" si="1"/>
        <v>4497047445.04</v>
      </c>
    </row>
    <row r="16" spans="1:11" ht="75" x14ac:dyDescent="0.25">
      <c r="A16" s="15" t="s">
        <v>13</v>
      </c>
      <c r="B16" s="19" t="s">
        <v>30</v>
      </c>
      <c r="C16" s="21">
        <f>C17+C18</f>
        <v>6342005224.25</v>
      </c>
      <c r="D16" s="21">
        <f t="shared" ref="D16:E16" si="2">D17+D18</f>
        <v>6290265187.4400005</v>
      </c>
      <c r="E16" s="21">
        <f t="shared" si="2"/>
        <v>4497047445.04</v>
      </c>
    </row>
    <row r="17" spans="1:5" ht="93.6" customHeight="1" x14ac:dyDescent="0.25">
      <c r="A17" s="15" t="s">
        <v>58</v>
      </c>
      <c r="B17" s="19" t="s">
        <v>59</v>
      </c>
      <c r="C17" s="21">
        <v>1807900000</v>
      </c>
      <c r="D17" s="21">
        <v>2080800000</v>
      </c>
      <c r="E17" s="21">
        <v>0</v>
      </c>
    </row>
    <row r="18" spans="1:5" ht="75" x14ac:dyDescent="0.25">
      <c r="A18" s="15" t="s">
        <v>14</v>
      </c>
      <c r="B18" s="19" t="s">
        <v>32</v>
      </c>
      <c r="C18" s="21">
        <v>4534105224.25</v>
      </c>
      <c r="D18" s="21">
        <v>4209465187.4400001</v>
      </c>
      <c r="E18" s="21">
        <v>4497047445.04</v>
      </c>
    </row>
    <row r="19" spans="1:5" ht="75" x14ac:dyDescent="0.25">
      <c r="A19" s="15" t="s">
        <v>15</v>
      </c>
      <c r="B19" s="19" t="s">
        <v>24</v>
      </c>
      <c r="C19" s="21">
        <f t="shared" ref="C19:E19" si="3">C20</f>
        <v>-4944843224.25</v>
      </c>
      <c r="D19" s="21">
        <f t="shared" si="3"/>
        <v>-4666144887.4400005</v>
      </c>
      <c r="E19" s="21">
        <f t="shared" si="3"/>
        <v>-5092796375.8099995</v>
      </c>
    </row>
    <row r="20" spans="1:5" ht="75" x14ac:dyDescent="0.25">
      <c r="A20" s="15" t="s">
        <v>16</v>
      </c>
      <c r="B20" s="19" t="s">
        <v>25</v>
      </c>
      <c r="C20" s="21">
        <f>C21+C22+C23+C24+C25</f>
        <v>-4944843224.25</v>
      </c>
      <c r="D20" s="21">
        <f t="shared" ref="D20:E20" si="4">D21+D22+D23+D24+D25</f>
        <v>-4666144887.4400005</v>
      </c>
      <c r="E20" s="21">
        <f t="shared" si="4"/>
        <v>-5092796375.8099995</v>
      </c>
    </row>
    <row r="21" spans="1:5" ht="90" x14ac:dyDescent="0.25">
      <c r="A21" s="15" t="s">
        <v>31</v>
      </c>
      <c r="B21" s="19" t="s">
        <v>33</v>
      </c>
      <c r="C21" s="20">
        <v>-60298450</v>
      </c>
      <c r="D21" s="20">
        <v>-60298450</v>
      </c>
      <c r="E21" s="20">
        <v>-60298450</v>
      </c>
    </row>
    <row r="22" spans="1:5" ht="88.9" customHeight="1" x14ac:dyDescent="0.25">
      <c r="A22" s="15" t="s">
        <v>60</v>
      </c>
      <c r="B22" s="19" t="s">
        <v>61</v>
      </c>
      <c r="C22" s="21">
        <v>0</v>
      </c>
      <c r="D22" s="21">
        <v>0</v>
      </c>
      <c r="E22" s="21">
        <v>-139069230.77000001</v>
      </c>
    </row>
    <row r="23" spans="1:5" ht="120" x14ac:dyDescent="0.25">
      <c r="A23" s="15" t="s">
        <v>19</v>
      </c>
      <c r="B23" s="19" t="s">
        <v>20</v>
      </c>
      <c r="C23" s="20">
        <v>-350439550</v>
      </c>
      <c r="D23" s="20">
        <v>-350439550</v>
      </c>
      <c r="E23" s="20">
        <v>-350439550</v>
      </c>
    </row>
    <row r="24" spans="1:5" ht="105" x14ac:dyDescent="0.25">
      <c r="A24" s="15" t="s">
        <v>47</v>
      </c>
      <c r="B24" s="19" t="s">
        <v>29</v>
      </c>
      <c r="C24" s="21">
        <v>0</v>
      </c>
      <c r="D24" s="21">
        <v>-45941700</v>
      </c>
      <c r="E24" s="21">
        <v>-45941700</v>
      </c>
    </row>
    <row r="25" spans="1:5" ht="73.150000000000006" customHeight="1" x14ac:dyDescent="0.25">
      <c r="A25" s="15" t="s">
        <v>17</v>
      </c>
      <c r="B25" s="19" t="s">
        <v>34</v>
      </c>
      <c r="C25" s="21">
        <f>-C18</f>
        <v>-4534105224.25</v>
      </c>
      <c r="D25" s="21">
        <f>-D18</f>
        <v>-4209465187.4400001</v>
      </c>
      <c r="E25" s="21">
        <f>-E18</f>
        <v>-4497047445.04</v>
      </c>
    </row>
    <row r="26" spans="1:5" ht="33.6" customHeight="1" x14ac:dyDescent="0.25">
      <c r="A26" s="15" t="s">
        <v>35</v>
      </c>
      <c r="B26" s="24" t="s">
        <v>40</v>
      </c>
      <c r="C26" s="23">
        <f>C27+C31</f>
        <v>0</v>
      </c>
      <c r="D26" s="23">
        <f t="shared" ref="D26:E26" si="5">D27+D31</f>
        <v>-470000000</v>
      </c>
      <c r="E26" s="23">
        <f t="shared" si="5"/>
        <v>470000000</v>
      </c>
    </row>
    <row r="27" spans="1:5" ht="30" x14ac:dyDescent="0.25">
      <c r="A27" s="15" t="s">
        <v>50</v>
      </c>
      <c r="B27" s="25" t="s">
        <v>51</v>
      </c>
      <c r="C27" s="21">
        <f>C28</f>
        <v>0</v>
      </c>
      <c r="D27" s="21">
        <f t="shared" ref="D27:E29" si="6">D28</f>
        <v>-470000000</v>
      </c>
      <c r="E27" s="21">
        <f t="shared" si="6"/>
        <v>0</v>
      </c>
    </row>
    <row r="28" spans="1:5" ht="30" x14ac:dyDescent="0.25">
      <c r="A28" s="15" t="s">
        <v>52</v>
      </c>
      <c r="B28" s="25" t="s">
        <v>53</v>
      </c>
      <c r="C28" s="21">
        <f>C29</f>
        <v>0</v>
      </c>
      <c r="D28" s="21">
        <f t="shared" si="6"/>
        <v>-470000000</v>
      </c>
      <c r="E28" s="21">
        <f t="shared" si="6"/>
        <v>0</v>
      </c>
    </row>
    <row r="29" spans="1:5" ht="30" x14ac:dyDescent="0.25">
      <c r="A29" s="15" t="s">
        <v>54</v>
      </c>
      <c r="B29" s="25" t="s">
        <v>55</v>
      </c>
      <c r="C29" s="21">
        <f>C30</f>
        <v>0</v>
      </c>
      <c r="D29" s="21">
        <f t="shared" si="6"/>
        <v>-470000000</v>
      </c>
      <c r="E29" s="21">
        <f t="shared" si="6"/>
        <v>0</v>
      </c>
    </row>
    <row r="30" spans="1:5" ht="45.6" customHeight="1" x14ac:dyDescent="0.25">
      <c r="A30" s="15" t="s">
        <v>56</v>
      </c>
      <c r="B30" s="25" t="s">
        <v>57</v>
      </c>
      <c r="C30" s="21">
        <v>0</v>
      </c>
      <c r="D30" s="21">
        <v>-470000000</v>
      </c>
      <c r="E30" s="21">
        <v>0</v>
      </c>
    </row>
    <row r="31" spans="1:5" ht="24.6" customHeight="1" x14ac:dyDescent="0.25">
      <c r="A31" s="15" t="s">
        <v>36</v>
      </c>
      <c r="B31" s="25" t="s">
        <v>41</v>
      </c>
      <c r="C31" s="21">
        <f>C32</f>
        <v>0</v>
      </c>
      <c r="D31" s="21">
        <f t="shared" ref="D31:E33" si="7">D32</f>
        <v>0</v>
      </c>
      <c r="E31" s="21">
        <f t="shared" si="7"/>
        <v>470000000</v>
      </c>
    </row>
    <row r="32" spans="1:5" ht="30" x14ac:dyDescent="0.25">
      <c r="A32" s="15" t="s">
        <v>37</v>
      </c>
      <c r="B32" s="25" t="s">
        <v>42</v>
      </c>
      <c r="C32" s="21">
        <f>C33</f>
        <v>0</v>
      </c>
      <c r="D32" s="21">
        <f t="shared" si="7"/>
        <v>0</v>
      </c>
      <c r="E32" s="21">
        <f t="shared" si="7"/>
        <v>470000000</v>
      </c>
    </row>
    <row r="33" spans="1:7" ht="30" x14ac:dyDescent="0.25">
      <c r="A33" s="15" t="s">
        <v>38</v>
      </c>
      <c r="B33" s="25" t="s">
        <v>43</v>
      </c>
      <c r="C33" s="21">
        <f>C34</f>
        <v>0</v>
      </c>
      <c r="D33" s="21">
        <f t="shared" si="7"/>
        <v>0</v>
      </c>
      <c r="E33" s="21">
        <f t="shared" si="7"/>
        <v>470000000</v>
      </c>
    </row>
    <row r="34" spans="1:7" ht="45" x14ac:dyDescent="0.25">
      <c r="A34" s="15" t="s">
        <v>39</v>
      </c>
      <c r="B34" s="25" t="s">
        <v>44</v>
      </c>
      <c r="C34" s="21">
        <v>0</v>
      </c>
      <c r="D34" s="21">
        <v>0</v>
      </c>
      <c r="E34" s="21">
        <v>470000000</v>
      </c>
    </row>
    <row r="35" spans="1:7" x14ac:dyDescent="0.25">
      <c r="A35" s="29" t="s">
        <v>18</v>
      </c>
      <c r="B35" s="30"/>
      <c r="C35" s="23">
        <f>C8+C13+C26</f>
        <v>1807900000</v>
      </c>
      <c r="D35" s="23">
        <f t="shared" ref="D35:E35" si="8">D8+D13+D26</f>
        <v>1610800000</v>
      </c>
      <c r="E35" s="23">
        <f t="shared" si="8"/>
        <v>470000000.00000048</v>
      </c>
      <c r="F35" s="4"/>
      <c r="G35" s="4"/>
    </row>
    <row r="37" spans="1:7" ht="20.65" customHeight="1" x14ac:dyDescent="0.25">
      <c r="C37" s="26"/>
      <c r="E37" s="4"/>
    </row>
    <row r="39" spans="1:7" x14ac:dyDescent="0.25">
      <c r="A39" s="6"/>
      <c r="B39" s="7"/>
    </row>
  </sheetData>
  <mergeCells count="4">
    <mergeCell ref="C1:E1"/>
    <mergeCell ref="C2:E2"/>
    <mergeCell ref="A4:E4"/>
    <mergeCell ref="A35:B35"/>
  </mergeCells>
  <printOptions horizontalCentered="1"/>
  <pageMargins left="0.31496062992125984" right="0.15748031496062992" top="0.43307086614173229" bottom="0.31496062992125984" header="0.23622047244094491" footer="0.31496062992125984"/>
  <pageSetup paperSize="9" scale="8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+</vt:lpstr>
      <vt:lpstr>'+'!Заголовки_для_печати</vt:lpstr>
      <vt:lpstr>'+'!Область_печати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2021-11-26T12:38:28Z</dcterms:modified>
</cp:coreProperties>
</file>