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<sst xmlns="http://schemas.openxmlformats.org/spreadsheetml/2006/main" count="48" uniqueCount="48">
  <si>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</si>
  <si>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</si>
  <si>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</si>
  <si>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</si>
  <si>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</si>
  <si>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</si>
  <si>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</si>
  <si>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</si>
  <si>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</si>
  <si>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</si>
  <si>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</si>
  <si>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</si>
  <si>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</si>
  <si>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</si>
  <si>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</si>
  <si>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</si>
  <si>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</si>
  <si>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</si>
  <si>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</si>
  <si>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</si>
  <si>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</si>
  <si>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</si>
  <si>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</si>
  <si>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</si>
  <si>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</si>
  <si>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</si>
  <si>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</si>
  <si>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</si>
  <si>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</si>
  <si>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</si>
  <si>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</si>
  <si>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</si>
  <si>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</si>
  <si>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</si>
  <si>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</si>
  <si>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</si>
  <si>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</si>
  <si>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</si>
  <si>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</si>
  <si>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</si>
  <si>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</si>
  <si>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</si>
  <si>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</si>
  <si>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</si>
  <si>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01.08.2018 </t>
  </si>
  <si>
    <t>Факт на 01.08.2017</t>
  </si>
  <si>
    <t xml:space="preserve">Факт на 01.08.2018               </t>
  </si>
  <si>
    <t>План на 2018 год                   (по состоянию на 01.08.2018)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</si>
</sst>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4"/>
      <name val="Agency FB"/>
      <family val="2"/>
    </font>
    <font>
      <sz val="14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SheetLayoutView="55" zoomScalePageLayoutView="0" workbookViewId="0" topLeftCell="A1">
      <selection activeCell="J8" sqref="J8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9" t="s">
        <v>44</v>
      </c>
      <c r="B1" s="39"/>
      <c r="C1" s="39"/>
      <c r="D1" s="39"/>
      <c r="E1" s="39"/>
      <c r="F1" s="39"/>
      <c r="G1" s="39"/>
    </row>
    <row r="2" spans="1:7" s="3" customFormat="1" ht="17.25" customHeight="1">
      <c r="A2" s="40" t="s">
        <v>0</v>
      </c>
      <c r="B2" s="41"/>
      <c r="C2" s="41"/>
      <c r="D2" s="41"/>
      <c r="E2" s="41"/>
      <c r="F2" s="2"/>
      <c r="G2" s="2"/>
    </row>
    <row r="3" spans="1:7" ht="19.5" customHeight="1" thickBot="1">
      <c r="A3" s="4" t="s">
        <v>1</v>
      </c>
      <c r="B3" s="42"/>
      <c r="C3" s="42"/>
      <c r="D3" s="42"/>
      <c r="E3" s="42"/>
      <c r="G3" s="5" t="s">
        <v>2</v>
      </c>
    </row>
    <row r="4" spans="1:8" s="7" customFormat="1" ht="20.25">
      <c r="A4" s="43" t="s">
        <v>3</v>
      </c>
      <c r="B4" s="33" t="s">
        <v>45</v>
      </c>
      <c r="C4" s="33" t="s">
        <v>47</v>
      </c>
      <c r="D4" s="33" t="s">
        <v>46</v>
      </c>
      <c r="E4" s="33" t="s">
        <v>4</v>
      </c>
      <c r="F4" s="33" t="s">
        <v>5</v>
      </c>
      <c r="G4" s="35" t="s">
        <v>43</v>
      </c>
      <c r="H4" s="6"/>
    </row>
    <row r="5" spans="1:8" s="7" customFormat="1" ht="107.25" customHeight="1">
      <c r="A5" s="44"/>
      <c r="B5" s="34"/>
      <c r="C5" s="34"/>
      <c r="D5" s="34"/>
      <c r="E5" s="34"/>
      <c r="F5" s="34"/>
      <c r="G5" s="36"/>
      <c r="H5" s="6"/>
    </row>
    <row r="6" spans="1:7" ht="20.25">
      <c r="A6" s="8" t="s">
        <v>6</v>
      </c>
      <c r="B6" s="32">
        <v>1549953.5783499999</v>
      </c>
      <c r="C6" s="9">
        <v>2944996.96559</v>
      </c>
      <c r="D6" s="9">
        <v>1611789.88034</v>
      </c>
      <c r="E6" s="10">
        <f>D6/C6*100</f>
        <v>54.72976370340994</v>
      </c>
      <c r="F6" s="10">
        <f>D6/B6*100</f>
        <v>103.98955832314847</v>
      </c>
      <c r="G6" s="11">
        <f aca="true" t="shared" si="0" ref="G6:G41">D6-B6</f>
        <v>61836.301990000065</v>
      </c>
    </row>
    <row r="7" spans="1:7" ht="20.25">
      <c r="A7" s="8" t="s">
        <v>7</v>
      </c>
      <c r="B7" s="32">
        <v>161966.91071999999</v>
      </c>
      <c r="C7" s="9">
        <v>313569.70502</v>
      </c>
      <c r="D7" s="9">
        <v>180261.70119</v>
      </c>
      <c r="E7" s="10">
        <f>D7/C7*100</f>
        <v>57.486963282534774</v>
      </c>
      <c r="F7" s="10">
        <f aca="true" t="shared" si="1" ref="F7:F41">D7/B7*100</f>
        <v>111.29538767435474</v>
      </c>
      <c r="G7" s="11">
        <f t="shared" si="0"/>
        <v>18294.790470000007</v>
      </c>
    </row>
    <row r="8" spans="1:7" ht="20.25">
      <c r="A8" s="8" t="s">
        <v>8</v>
      </c>
      <c r="B8" s="32">
        <v>214813.64824</v>
      </c>
      <c r="C8" s="9">
        <v>415638.774</v>
      </c>
      <c r="D8" s="9">
        <v>227038.25985</v>
      </c>
      <c r="E8" s="10">
        <f aca="true" t="shared" si="2" ref="E8:E41">D8/C8*100</f>
        <v>54.62393646893011</v>
      </c>
      <c r="F8" s="10">
        <f t="shared" si="1"/>
        <v>105.69079837810959</v>
      </c>
      <c r="G8" s="11">
        <f t="shared" si="0"/>
        <v>12224.611609999993</v>
      </c>
    </row>
    <row r="9" spans="1:7" ht="19.5" customHeight="1">
      <c r="A9" s="8" t="s">
        <v>9</v>
      </c>
      <c r="B9" s="32">
        <v>158805.66001</v>
      </c>
      <c r="C9" s="9">
        <v>272600</v>
      </c>
      <c r="D9" s="9">
        <v>149546.36972</v>
      </c>
      <c r="E9" s="10">
        <f t="shared" si="2"/>
        <v>54.859269889948635</v>
      </c>
      <c r="F9" s="10">
        <f t="shared" si="1"/>
        <v>94.16942047946091</v>
      </c>
      <c r="G9" s="11">
        <f t="shared" si="0"/>
        <v>-9259.290290000004</v>
      </c>
    </row>
    <row r="10" spans="1:7" ht="18" customHeight="1">
      <c r="A10" s="8" t="s">
        <v>10</v>
      </c>
      <c r="B10" s="32">
        <v>60894.39219</v>
      </c>
      <c r="C10" s="9">
        <v>105061.82429</v>
      </c>
      <c r="D10" s="9">
        <v>62822.03857</v>
      </c>
      <c r="E10" s="10">
        <f t="shared" si="2"/>
        <v>59.79530528291001</v>
      </c>
      <c r="F10" s="10">
        <f t="shared" si="1"/>
        <v>103.165556483404</v>
      </c>
      <c r="G10" s="11">
        <f t="shared" si="0"/>
        <v>1927.6463799999983</v>
      </c>
    </row>
    <row r="11" spans="1:7" ht="19.5" customHeight="1">
      <c r="A11" s="8" t="s">
        <v>11</v>
      </c>
      <c r="B11" s="32">
        <v>56811.52663</v>
      </c>
      <c r="C11" s="9">
        <v>111467.73737</v>
      </c>
      <c r="D11" s="9">
        <v>59663.45637</v>
      </c>
      <c r="E11" s="10">
        <f t="shared" si="2"/>
        <v>53.52531394080094</v>
      </c>
      <c r="F11" s="10">
        <f t="shared" si="1"/>
        <v>105.01998433975193</v>
      </c>
      <c r="G11" s="11">
        <f t="shared" si="0"/>
        <v>2851.9297399999996</v>
      </c>
    </row>
    <row r="12" spans="1:7" ht="20.25" customHeight="1">
      <c r="A12" s="8" t="s">
        <v>12</v>
      </c>
      <c r="B12" s="32">
        <v>212293.36617</v>
      </c>
      <c r="C12" s="9">
        <v>421219.5418</v>
      </c>
      <c r="D12" s="9">
        <v>237056.72833</v>
      </c>
      <c r="E12" s="10">
        <f t="shared" si="2"/>
        <v>56.278663453500776</v>
      </c>
      <c r="F12" s="10">
        <f t="shared" si="1"/>
        <v>111.66468957874551</v>
      </c>
      <c r="G12" s="11">
        <f t="shared" si="0"/>
        <v>24763.36216000002</v>
      </c>
    </row>
    <row r="13" spans="1:7" ht="21" customHeight="1">
      <c r="A13" s="8" t="s">
        <v>13</v>
      </c>
      <c r="B13" s="32">
        <v>115126.30778</v>
      </c>
      <c r="C13" s="9">
        <v>147592.449</v>
      </c>
      <c r="D13" s="9">
        <v>85718.30881</v>
      </c>
      <c r="E13" s="10">
        <f t="shared" si="2"/>
        <v>58.07770613657885</v>
      </c>
      <c r="F13" s="10">
        <f t="shared" si="1"/>
        <v>74.45588281507554</v>
      </c>
      <c r="G13" s="11">
        <f t="shared" si="0"/>
        <v>-29407.99897</v>
      </c>
    </row>
    <row r="14" spans="1:7" ht="19.5" customHeight="1">
      <c r="A14" s="8" t="s">
        <v>14</v>
      </c>
      <c r="B14" s="32">
        <v>20761.494329999998</v>
      </c>
      <c r="C14" s="9">
        <v>40258.615</v>
      </c>
      <c r="D14" s="9">
        <v>23347.839010000003</v>
      </c>
      <c r="E14" s="10">
        <f t="shared" si="2"/>
        <v>57.99464042665154</v>
      </c>
      <c r="F14" s="10">
        <f t="shared" si="1"/>
        <v>112.45741100756308</v>
      </c>
      <c r="G14" s="11">
        <f t="shared" si="0"/>
        <v>2586.3446800000056</v>
      </c>
    </row>
    <row r="15" spans="1:7" ht="20.25" customHeight="1">
      <c r="A15" s="8" t="s">
        <v>15</v>
      </c>
      <c r="B15" s="32">
        <v>51764.88181</v>
      </c>
      <c r="C15" s="9">
        <v>99593.635</v>
      </c>
      <c r="D15" s="9">
        <v>55767.661009999996</v>
      </c>
      <c r="E15" s="10">
        <f t="shared" si="2"/>
        <v>55.995205928571636</v>
      </c>
      <c r="F15" s="10">
        <f t="shared" si="1"/>
        <v>107.73261535627951</v>
      </c>
      <c r="G15" s="11">
        <f t="shared" si="0"/>
        <v>4002.779199999997</v>
      </c>
    </row>
    <row r="16" spans="1:7" ht="20.25" customHeight="1">
      <c r="A16" s="8" t="s">
        <v>16</v>
      </c>
      <c r="B16" s="32">
        <v>46169.38381</v>
      </c>
      <c r="C16" s="9">
        <v>58639.196</v>
      </c>
      <c r="D16" s="9">
        <v>25756.58419</v>
      </c>
      <c r="E16" s="10">
        <f t="shared" si="2"/>
        <v>43.92383584181474</v>
      </c>
      <c r="F16" s="10">
        <f t="shared" si="1"/>
        <v>55.78715171074319</v>
      </c>
      <c r="G16" s="11">
        <f t="shared" si="0"/>
        <v>-20412.799619999998</v>
      </c>
    </row>
    <row r="17" spans="1:7" ht="19.5" customHeight="1">
      <c r="A17" s="8" t="s">
        <v>17</v>
      </c>
      <c r="B17" s="32">
        <v>96889.84946</v>
      </c>
      <c r="C17" s="9">
        <v>194727.89680000002</v>
      </c>
      <c r="D17" s="9">
        <v>105057.34656</v>
      </c>
      <c r="E17" s="10">
        <f t="shared" si="2"/>
        <v>53.95084540347174</v>
      </c>
      <c r="F17" s="10">
        <f t="shared" si="1"/>
        <v>108.42967260814238</v>
      </c>
      <c r="G17" s="11">
        <f t="shared" si="0"/>
        <v>8167.497100000008</v>
      </c>
    </row>
    <row r="18" spans="1:7" ht="20.25" customHeight="1">
      <c r="A18" s="8" t="s">
        <v>18</v>
      </c>
      <c r="B18" s="32">
        <v>30666.56171</v>
      </c>
      <c r="C18" s="9">
        <v>55889.102</v>
      </c>
      <c r="D18" s="9">
        <v>34424.67974</v>
      </c>
      <c r="E18" s="10">
        <f t="shared" si="2"/>
        <v>61.59461953781258</v>
      </c>
      <c r="F18" s="10">
        <f t="shared" si="1"/>
        <v>112.25477464848797</v>
      </c>
      <c r="G18" s="11">
        <f t="shared" si="0"/>
        <v>3758.118029999998</v>
      </c>
    </row>
    <row r="19" spans="1:7" ht="20.25" customHeight="1">
      <c r="A19" s="8" t="s">
        <v>19</v>
      </c>
      <c r="B19" s="32">
        <v>112528.17175</v>
      </c>
      <c r="C19" s="9">
        <v>236787.33</v>
      </c>
      <c r="D19" s="9">
        <v>129876.61975</v>
      </c>
      <c r="E19" s="10">
        <f t="shared" si="2"/>
        <v>54.849480227679415</v>
      </c>
      <c r="F19" s="10">
        <f t="shared" si="1"/>
        <v>115.41698201455051</v>
      </c>
      <c r="G19" s="11">
        <f t="shared" si="0"/>
        <v>17348.448000000004</v>
      </c>
    </row>
    <row r="20" spans="1:7" ht="21" customHeight="1">
      <c r="A20" s="8" t="s">
        <v>20</v>
      </c>
      <c r="B20" s="32">
        <v>52575.02742</v>
      </c>
      <c r="C20" s="9">
        <v>81425.4</v>
      </c>
      <c r="D20" s="9">
        <v>44588.697369999994</v>
      </c>
      <c r="E20" s="10">
        <f t="shared" si="2"/>
        <v>54.76018216674403</v>
      </c>
      <c r="F20" s="10">
        <f t="shared" si="1"/>
        <v>84.80965119390136</v>
      </c>
      <c r="G20" s="11">
        <f t="shared" si="0"/>
        <v>-7986.330050000004</v>
      </c>
    </row>
    <row r="21" spans="1:7" ht="21.75" customHeight="1">
      <c r="A21" s="8" t="s">
        <v>21</v>
      </c>
      <c r="B21" s="32">
        <v>99795.12466</v>
      </c>
      <c r="C21" s="9">
        <v>175995.938</v>
      </c>
      <c r="D21" s="9">
        <v>103416.40842</v>
      </c>
      <c r="E21" s="10">
        <f t="shared" si="2"/>
        <v>58.760679135674145</v>
      </c>
      <c r="F21" s="10">
        <f t="shared" si="1"/>
        <v>103.62871810856255</v>
      </c>
      <c r="G21" s="11">
        <f t="shared" si="0"/>
        <v>3621.2837600000057</v>
      </c>
    </row>
    <row r="22" spans="1:7" ht="21" customHeight="1">
      <c r="A22" s="8" t="s">
        <v>22</v>
      </c>
      <c r="B22" s="32">
        <v>50327.53411</v>
      </c>
      <c r="C22" s="9">
        <v>84280.6</v>
      </c>
      <c r="D22" s="9">
        <v>52547.096549999995</v>
      </c>
      <c r="E22" s="10">
        <f t="shared" si="2"/>
        <v>62.34779599338399</v>
      </c>
      <c r="F22" s="10">
        <f t="shared" si="1"/>
        <v>104.41023483318045</v>
      </c>
      <c r="G22" s="11">
        <f t="shared" si="0"/>
        <v>2219.5624399999942</v>
      </c>
    </row>
    <row r="23" spans="1:7" ht="20.25" customHeight="1">
      <c r="A23" s="8" t="s">
        <v>23</v>
      </c>
      <c r="B23" s="32">
        <v>53129.38743</v>
      </c>
      <c r="C23" s="9">
        <v>118402.772</v>
      </c>
      <c r="D23" s="9">
        <v>71798.90554</v>
      </c>
      <c r="E23" s="10">
        <f t="shared" si="2"/>
        <v>60.63954781396503</v>
      </c>
      <c r="F23" s="10">
        <f t="shared" si="1"/>
        <v>135.13972024352398</v>
      </c>
      <c r="G23" s="11">
        <f t="shared" si="0"/>
        <v>18669.518110000005</v>
      </c>
    </row>
    <row r="24" spans="1:7" ht="21.75" customHeight="1">
      <c r="A24" s="8" t="s">
        <v>24</v>
      </c>
      <c r="B24" s="32">
        <v>29339.748440000003</v>
      </c>
      <c r="C24" s="9">
        <v>54075.03</v>
      </c>
      <c r="D24" s="9">
        <v>35420.16243</v>
      </c>
      <c r="E24" s="10">
        <f t="shared" si="2"/>
        <v>65.50188216261738</v>
      </c>
      <c r="F24" s="10">
        <f t="shared" si="1"/>
        <v>120.72415175077073</v>
      </c>
      <c r="G24" s="11">
        <f t="shared" si="0"/>
        <v>6080.413989999994</v>
      </c>
    </row>
    <row r="25" spans="1:7" ht="20.25" customHeight="1">
      <c r="A25" s="8" t="s">
        <v>25</v>
      </c>
      <c r="B25" s="32">
        <v>63945.313299999994</v>
      </c>
      <c r="C25" s="9">
        <v>102057.142</v>
      </c>
      <c r="D25" s="9">
        <v>57431.80002</v>
      </c>
      <c r="E25" s="10">
        <f t="shared" si="2"/>
        <v>56.274160626602686</v>
      </c>
      <c r="F25" s="10">
        <f t="shared" si="1"/>
        <v>89.81393171155204</v>
      </c>
      <c r="G25" s="11">
        <f t="shared" si="0"/>
        <v>-6513.513279999992</v>
      </c>
    </row>
    <row r="26" spans="1:7" ht="20.25" customHeight="1">
      <c r="A26" s="8" t="s">
        <v>26</v>
      </c>
      <c r="B26" s="32">
        <v>72477.74533</v>
      </c>
      <c r="C26" s="9">
        <v>130191.955</v>
      </c>
      <c r="D26" s="9">
        <v>81127.89026</v>
      </c>
      <c r="E26" s="10">
        <f t="shared" si="2"/>
        <v>62.314057930845266</v>
      </c>
      <c r="F26" s="10">
        <f t="shared" si="1"/>
        <v>111.93489793400006</v>
      </c>
      <c r="G26" s="11">
        <f t="shared" si="0"/>
        <v>8650.144929999995</v>
      </c>
    </row>
    <row r="27" spans="1:7" ht="21" customHeight="1">
      <c r="A27" s="8" t="s">
        <v>27</v>
      </c>
      <c r="B27" s="32">
        <v>18206.25177</v>
      </c>
      <c r="C27" s="9">
        <v>36751.625</v>
      </c>
      <c r="D27" s="9">
        <v>23662.82382</v>
      </c>
      <c r="E27" s="10">
        <f t="shared" si="2"/>
        <v>64.38578925421665</v>
      </c>
      <c r="F27" s="10">
        <f t="shared" si="1"/>
        <v>129.97087000077227</v>
      </c>
      <c r="G27" s="11">
        <f t="shared" si="0"/>
        <v>5456.5720500000025</v>
      </c>
    </row>
    <row r="28" spans="1:7" ht="20.25" customHeight="1">
      <c r="A28" s="8" t="s">
        <v>28</v>
      </c>
      <c r="B28" s="32">
        <v>95403.16562</v>
      </c>
      <c r="C28" s="9">
        <v>190543.75457</v>
      </c>
      <c r="D28" s="9">
        <v>96316.59633</v>
      </c>
      <c r="E28" s="10">
        <f t="shared" si="2"/>
        <v>50.54828301633797</v>
      </c>
      <c r="F28" s="10">
        <f t="shared" si="1"/>
        <v>100.95744276834407</v>
      </c>
      <c r="G28" s="11">
        <f t="shared" si="0"/>
        <v>913.4307100000005</v>
      </c>
    </row>
    <row r="29" spans="1:7" ht="21.75" customHeight="1">
      <c r="A29" s="8" t="s">
        <v>29</v>
      </c>
      <c r="B29" s="32">
        <v>102137.77266</v>
      </c>
      <c r="C29" s="9">
        <v>195605.04537</v>
      </c>
      <c r="D29" s="9">
        <v>118307.99009</v>
      </c>
      <c r="E29" s="10">
        <f t="shared" si="2"/>
        <v>60.483097389544604</v>
      </c>
      <c r="F29" s="10">
        <f t="shared" si="1"/>
        <v>115.83177017559217</v>
      </c>
      <c r="G29" s="11">
        <f t="shared" si="0"/>
        <v>16170.217430000004</v>
      </c>
    </row>
    <row r="30" spans="1:7" ht="21.75" customHeight="1">
      <c r="A30" s="8" t="s">
        <v>30</v>
      </c>
      <c r="B30" s="32">
        <v>32145.06677</v>
      </c>
      <c r="C30" s="9">
        <v>52148.72233</v>
      </c>
      <c r="D30" s="9">
        <v>29546.807800000002</v>
      </c>
      <c r="E30" s="10">
        <f t="shared" si="2"/>
        <v>56.65873770219368</v>
      </c>
      <c r="F30" s="10">
        <f t="shared" si="1"/>
        <v>91.91708330055523</v>
      </c>
      <c r="G30" s="11">
        <f t="shared" si="0"/>
        <v>-2598.258969999999</v>
      </c>
    </row>
    <row r="31" spans="1:7" ht="22.5" customHeight="1">
      <c r="A31" s="8" t="s">
        <v>31</v>
      </c>
      <c r="B31" s="32">
        <v>54985.015060000005</v>
      </c>
      <c r="C31" s="9">
        <v>127552.82921</v>
      </c>
      <c r="D31" s="9">
        <v>68316.69873</v>
      </c>
      <c r="E31" s="10">
        <f t="shared" si="2"/>
        <v>53.55953227625001</v>
      </c>
      <c r="F31" s="10">
        <f t="shared" si="1"/>
        <v>124.24603076938759</v>
      </c>
      <c r="G31" s="11">
        <f t="shared" si="0"/>
        <v>13331.683669999999</v>
      </c>
    </row>
    <row r="32" spans="1:7" ht="22.5" customHeight="1">
      <c r="A32" s="8" t="s">
        <v>32</v>
      </c>
      <c r="B32" s="32">
        <v>106739.47289</v>
      </c>
      <c r="C32" s="9">
        <v>138893.21503</v>
      </c>
      <c r="D32" s="9">
        <v>106526.95448999999</v>
      </c>
      <c r="E32" s="10">
        <f t="shared" si="2"/>
        <v>76.69701825750876</v>
      </c>
      <c r="F32" s="10">
        <f t="shared" si="1"/>
        <v>99.80089989743624</v>
      </c>
      <c r="G32" s="11">
        <f t="shared" si="0"/>
        <v>-212.5184000000154</v>
      </c>
    </row>
    <row r="33" spans="1:7" ht="23.25" customHeight="1">
      <c r="A33" s="8" t="s">
        <v>33</v>
      </c>
      <c r="B33" s="32">
        <v>54961.39336</v>
      </c>
      <c r="C33" s="9">
        <v>106228.88</v>
      </c>
      <c r="D33" s="9">
        <v>60666.19173</v>
      </c>
      <c r="E33" s="10">
        <f t="shared" si="2"/>
        <v>57.108944130823936</v>
      </c>
      <c r="F33" s="10">
        <f t="shared" si="1"/>
        <v>110.37964655050368</v>
      </c>
      <c r="G33" s="11">
        <f t="shared" si="0"/>
        <v>5704.798369999997</v>
      </c>
    </row>
    <row r="34" spans="1:7" ht="21" customHeight="1">
      <c r="A34" s="8" t="s">
        <v>34</v>
      </c>
      <c r="B34" s="32">
        <v>79534.33608</v>
      </c>
      <c r="C34" s="9">
        <v>142273.71261000002</v>
      </c>
      <c r="D34" s="9">
        <v>82835.01694</v>
      </c>
      <c r="E34" s="10">
        <f t="shared" si="2"/>
        <v>58.22229238303982</v>
      </c>
      <c r="F34" s="10">
        <f t="shared" si="1"/>
        <v>104.15000743412254</v>
      </c>
      <c r="G34" s="11">
        <f t="shared" si="0"/>
        <v>3300.6808600000077</v>
      </c>
    </row>
    <row r="35" spans="1:8" ht="20.25" customHeight="1">
      <c r="A35" s="8" t="s">
        <v>35</v>
      </c>
      <c r="B35" s="32">
        <v>101236.15931</v>
      </c>
      <c r="C35" s="9">
        <v>164935.119</v>
      </c>
      <c r="D35" s="9">
        <v>95909.04711</v>
      </c>
      <c r="E35" s="10">
        <f t="shared" si="2"/>
        <v>58.14956068270699</v>
      </c>
      <c r="F35" s="10">
        <f t="shared" si="1"/>
        <v>94.73793530265445</v>
      </c>
      <c r="G35" s="11">
        <f t="shared" si="0"/>
        <v>-5327.112200000003</v>
      </c>
      <c r="H35" s="12"/>
    </row>
    <row r="36" spans="1:7" ht="21.75" customHeight="1">
      <c r="A36" s="8" t="s">
        <v>36</v>
      </c>
      <c r="B36" s="32">
        <v>149462.41269</v>
      </c>
      <c r="C36" s="9">
        <v>259187.084</v>
      </c>
      <c r="D36" s="9">
        <v>153453.41615</v>
      </c>
      <c r="E36" s="10">
        <f t="shared" si="2"/>
        <v>59.20565708050483</v>
      </c>
      <c r="F36" s="10">
        <f t="shared" si="1"/>
        <v>102.6702388835899</v>
      </c>
      <c r="G36" s="11">
        <f t="shared" si="0"/>
        <v>3991.003460000007</v>
      </c>
    </row>
    <row r="37" spans="1:10" ht="20.25">
      <c r="A37" s="8" t="s">
        <v>37</v>
      </c>
      <c r="B37" s="32">
        <v>42840.21385</v>
      </c>
      <c r="C37" s="9">
        <v>79512.092</v>
      </c>
      <c r="D37" s="9">
        <v>47739.61433</v>
      </c>
      <c r="E37" s="10">
        <f t="shared" si="2"/>
        <v>60.040697118118835</v>
      </c>
      <c r="F37" s="10">
        <f t="shared" si="1"/>
        <v>111.43645196813132</v>
      </c>
      <c r="G37" s="11">
        <f t="shared" si="0"/>
        <v>4899.400479999997</v>
      </c>
      <c r="H37" s="13"/>
      <c r="I37" s="13"/>
      <c r="J37" s="13"/>
    </row>
    <row r="38" spans="1:7" ht="20.25">
      <c r="A38" s="8" t="s">
        <v>38</v>
      </c>
      <c r="B38" s="32">
        <v>63060.20495</v>
      </c>
      <c r="C38" s="9">
        <v>114162.61406</v>
      </c>
      <c r="D38" s="9">
        <v>60550.007359999996</v>
      </c>
      <c r="E38" s="10">
        <f t="shared" si="2"/>
        <v>53.038385515749454</v>
      </c>
      <c r="F38" s="10">
        <f t="shared" si="1"/>
        <v>96.01936341312192</v>
      </c>
      <c r="G38" s="11">
        <f t="shared" si="0"/>
        <v>-2510.1975900000034</v>
      </c>
    </row>
    <row r="39" spans="1:8" s="7" customFormat="1" ht="42" customHeight="1">
      <c r="A39" s="14" t="s">
        <v>39</v>
      </c>
      <c r="B39" s="15">
        <f>(SUM(B6:B38))</f>
        <v>4211747.078660001</v>
      </c>
      <c r="C39" s="15">
        <f>(SUM(C6:C38))</f>
        <v>7772266.302050001</v>
      </c>
      <c r="D39" s="15">
        <f>(SUM(D6:D38))</f>
        <v>4378289.59891</v>
      </c>
      <c r="E39" s="16">
        <f>D39/C39*100</f>
        <v>56.33221288049779</v>
      </c>
      <c r="F39" s="16">
        <f t="shared" si="1"/>
        <v>103.95423839892555</v>
      </c>
      <c r="G39" s="17">
        <f t="shared" si="0"/>
        <v>166542.52024999913</v>
      </c>
      <c r="H39" s="6"/>
    </row>
    <row r="40" spans="1:7" ht="36" customHeight="1">
      <c r="A40" s="14" t="s">
        <v>40</v>
      </c>
      <c r="B40" s="15">
        <v>14127975.876729999</v>
      </c>
      <c r="C40" s="15">
        <v>26116319.519</v>
      </c>
      <c r="D40" s="15">
        <v>15815180.80043</v>
      </c>
      <c r="E40" s="16">
        <f t="shared" si="2"/>
        <v>60.556698232016295</v>
      </c>
      <c r="F40" s="16">
        <f t="shared" si="1"/>
        <v>111.94229759748511</v>
      </c>
      <c r="G40" s="17">
        <f t="shared" si="0"/>
        <v>1687204.923700001</v>
      </c>
    </row>
    <row r="41" spans="1:8" s="7" customFormat="1" ht="43.5" customHeight="1" thickBot="1">
      <c r="A41" s="18" t="s">
        <v>41</v>
      </c>
      <c r="B41" s="19">
        <f>B39+B40</f>
        <v>18339722.95539</v>
      </c>
      <c r="C41" s="19">
        <f>C39+C40</f>
        <v>33888585.82105</v>
      </c>
      <c r="D41" s="19">
        <f>D39+D40</f>
        <v>20193470.39934</v>
      </c>
      <c r="E41" s="20">
        <f t="shared" si="2"/>
        <v>59.58782259599856</v>
      </c>
      <c r="F41" s="20">
        <f t="shared" si="1"/>
        <v>110.10782686553719</v>
      </c>
      <c r="G41" s="21">
        <f t="shared" si="0"/>
        <v>1853747.4439500012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30"/>
      <c r="D44" s="31"/>
      <c r="F44" s="25"/>
    </row>
    <row r="45" spans="1:7" ht="56.25" customHeight="1">
      <c r="A45" s="26"/>
      <c r="B45" s="12"/>
      <c r="C45" s="27">
        <v>7701046722.41</v>
      </c>
      <c r="D45" s="12"/>
      <c r="G45" s="12"/>
    </row>
    <row r="46" spans="1:7" ht="20.25">
      <c r="A46" s="37"/>
      <c r="B46" s="38"/>
      <c r="C46" s="38"/>
      <c r="D46" s="38"/>
      <c r="E46" s="38"/>
      <c r="F46" s="38"/>
      <c r="G46" s="38"/>
    </row>
    <row r="47" spans="1:3" ht="20.25">
      <c r="A47" s="28"/>
      <c r="C47" s="25"/>
    </row>
    <row r="48" spans="3:4" ht="20.25">
      <c r="C48" s="29"/>
      <c r="D48" s="29"/>
    </row>
    <row r="49" ht="20.25">
      <c r="D49" s="12"/>
    </row>
    <row r="51" ht="20.25">
      <c r="B51" s="12"/>
    </row>
  </sheetData>
  <sheetProtection/>
  <mergeCells count="11">
    <mergeCell ref="D4:D5"/>
    <mergeCell ref="E4:E5"/>
    <mergeCell ref="F4:F5"/>
    <mergeCell ref="G4:G5"/>
    <mergeCell ref="A46:G46"/>
    <mergeCell ref="A1:G1"/>
    <mergeCell ref="A2:E2"/>
    <mergeCell ref="B3:E3"/>
    <mergeCell ref="A4:A5"/>
    <mergeCell ref="B4:B5"/>
    <mergeCell ref="C4:C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2018-08-14T06:06:43Z</cp:lastPrinted>
  <dcterms:created xsi:type="dcterms:W3CDTF">2016-05-17T06:39:03Z</dcterms:created>
  <dcterms:modified xsi:type="dcterms:W3CDTF">2018-08-15T08:26:28Z</dcterms:modified>
  <cp:category/>
  <cp:version/>
  <cp:contentType/>
  <cp:contentStatus/>
</cp:coreProperties>
</file>