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<sst xmlns="http://schemas.openxmlformats.org/spreadsheetml/2006/main" count="48" uniqueCount="48">
  <si>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</si>
  <si>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</si>
  <si>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</si>
  <si>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</si>
  <si>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</si>
  <si>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</si>
  <si>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</si>
  <si>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</si>
  <si>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</si>
  <si>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</si>
  <si>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</si>
  <si>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</si>
  <si>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</si>
  <si>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</si>
  <si>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</si>
  <si>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</si>
  <si>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</si>
  <si>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</si>
  <si>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</si>
  <si>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</si>
  <si>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</si>
  <si>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</si>
  <si>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</si>
  <si>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</si>
  <si>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</si>
  <si>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</si>
  <si>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</si>
  <si>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</si>
  <si>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</si>
  <si>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</si>
  <si>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</si>
  <si>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</si>
  <si>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</si>
  <si>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</si>
  <si>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</si>
  <si>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</si>
  <si>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</si>
  <si>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</si>
  <si>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</si>
  <si>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</si>
  <si>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</si>
  <si>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</si>
  <si>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</si>
  <si>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</si>
  <si>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01.07.2018 </t>
  </si>
  <si>
    <t>Факт на 01.07.2017</t>
  </si>
  <si>
    <t>План на 2017 год                   (по состоянию на 01.07.2018)</t>
  </si>
  <si>
    <t xml:space="preserve">Факт на 01.07.2018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</si>
</sst>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48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">
      <selection activeCell="D6" sqref="D6:D38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6" t="s">
        <v>44</v>
      </c>
      <c r="B1" s="36"/>
      <c r="C1" s="36"/>
      <c r="D1" s="36"/>
      <c r="E1" s="36"/>
      <c r="F1" s="36"/>
      <c r="G1" s="36"/>
    </row>
    <row r="2" spans="1:7" s="3" customFormat="1" ht="17.25" customHeight="1">
      <c r="A2" s="37" t="s">
        <v>0</v>
      </c>
      <c r="B2" s="38"/>
      <c r="C2" s="38"/>
      <c r="D2" s="38"/>
      <c r="E2" s="38"/>
      <c r="F2" s="2"/>
      <c r="G2" s="2"/>
    </row>
    <row r="3" spans="1:7" ht="19.5" customHeight="1" thickBot="1">
      <c r="A3" s="4" t="s">
        <v>1</v>
      </c>
      <c r="B3" s="39"/>
      <c r="C3" s="39"/>
      <c r="D3" s="39"/>
      <c r="E3" s="39"/>
      <c r="G3" s="5" t="s">
        <v>2</v>
      </c>
    </row>
    <row r="4" spans="1:8" s="7" customFormat="1" ht="20.25">
      <c r="A4" s="40" t="s">
        <v>3</v>
      </c>
      <c r="B4" s="42" t="s">
        <v>45</v>
      </c>
      <c r="C4" s="42" t="s">
        <v>46</v>
      </c>
      <c r="D4" s="42" t="s">
        <v>47</v>
      </c>
      <c r="E4" s="42" t="s">
        <v>4</v>
      </c>
      <c r="F4" s="42" t="s">
        <v>5</v>
      </c>
      <c r="G4" s="32" t="s">
        <v>43</v>
      </c>
      <c r="H4" s="6"/>
    </row>
    <row r="5" spans="1:8" s="7" customFormat="1" ht="107.25" customHeight="1">
      <c r="A5" s="41"/>
      <c r="B5" s="43"/>
      <c r="C5" s="43"/>
      <c r="D5" s="43"/>
      <c r="E5" s="43"/>
      <c r="F5" s="43"/>
      <c r="G5" s="33"/>
      <c r="H5" s="6"/>
    </row>
    <row r="6" spans="1:7" ht="20.25">
      <c r="A6" s="8" t="s">
        <v>6</v>
      </c>
      <c r="B6" s="44">
        <v>1241676.70957</v>
      </c>
      <c r="C6" s="9">
        <v>2909762.54759</v>
      </c>
      <c r="D6" s="9">
        <v>1264160.02374</v>
      </c>
      <c r="E6" s="10">
        <f>D6/C6*100</f>
        <v>43.44547031121271</v>
      </c>
      <c r="F6" s="10">
        <f>D6/B6*100</f>
        <v>101.81072206611543</v>
      </c>
      <c r="G6" s="11">
        <f aca="true" t="shared" si="0" ref="G6:G41">D6-B6</f>
        <v>22483.314170000143</v>
      </c>
    </row>
    <row r="7" spans="1:7" ht="20.25">
      <c r="A7" s="8" t="s">
        <v>7</v>
      </c>
      <c r="B7" s="44">
        <v>133693.97544</v>
      </c>
      <c r="C7" s="9">
        <v>313429.70502</v>
      </c>
      <c r="D7" s="9">
        <v>148757.37667</v>
      </c>
      <c r="E7" s="10">
        <f>D7/C7*100</f>
        <v>47.46116091980107</v>
      </c>
      <c r="F7" s="10">
        <f aca="true" t="shared" si="1" ref="F7:F41">D7/B7*100</f>
        <v>111.26707555850955</v>
      </c>
      <c r="G7" s="11">
        <f t="shared" si="0"/>
        <v>15063.401229999989</v>
      </c>
    </row>
    <row r="8" spans="1:7" ht="20.25">
      <c r="A8" s="8" t="s">
        <v>8</v>
      </c>
      <c r="B8" s="44">
        <v>166219.62834</v>
      </c>
      <c r="C8" s="9">
        <v>415638.774</v>
      </c>
      <c r="D8" s="9">
        <v>182654.64311</v>
      </c>
      <c r="E8" s="10">
        <f aca="true" t="shared" si="2" ref="E8:E41">D8/C8*100</f>
        <v>43.945525426364576</v>
      </c>
      <c r="F8" s="10">
        <f t="shared" si="1"/>
        <v>109.88752948982801</v>
      </c>
      <c r="G8" s="11">
        <f t="shared" si="0"/>
        <v>16435.01477000001</v>
      </c>
    </row>
    <row r="9" spans="1:7" ht="19.5" customHeight="1">
      <c r="A9" s="8" t="s">
        <v>9</v>
      </c>
      <c r="B9" s="44">
        <v>130048.96595999999</v>
      </c>
      <c r="C9" s="9">
        <v>272600</v>
      </c>
      <c r="D9" s="9">
        <v>123682.22778</v>
      </c>
      <c r="E9" s="10">
        <f t="shared" si="2"/>
        <v>45.371323470286136</v>
      </c>
      <c r="F9" s="10">
        <f t="shared" si="1"/>
        <v>95.10435309269721</v>
      </c>
      <c r="G9" s="11">
        <f t="shared" si="0"/>
        <v>-6366.738179999986</v>
      </c>
    </row>
    <row r="10" spans="1:7" ht="18" customHeight="1">
      <c r="A10" s="8" t="s">
        <v>10</v>
      </c>
      <c r="B10" s="44">
        <v>53263.70782</v>
      </c>
      <c r="C10" s="9">
        <v>105061.82429</v>
      </c>
      <c r="D10" s="9">
        <v>53373.707</v>
      </c>
      <c r="E10" s="10">
        <f t="shared" si="2"/>
        <v>50.80218943531158</v>
      </c>
      <c r="F10" s="10">
        <f t="shared" si="1"/>
        <v>100.206518067371</v>
      </c>
      <c r="G10" s="11">
        <f t="shared" si="0"/>
        <v>109.99917999999889</v>
      </c>
    </row>
    <row r="11" spans="1:7" ht="19.5" customHeight="1">
      <c r="A11" s="8" t="s">
        <v>11</v>
      </c>
      <c r="B11" s="44">
        <v>49573.49747</v>
      </c>
      <c r="C11" s="9">
        <v>111467.73737</v>
      </c>
      <c r="D11" s="9">
        <v>50488.55815</v>
      </c>
      <c r="E11" s="10">
        <f t="shared" si="2"/>
        <v>45.29432402705995</v>
      </c>
      <c r="F11" s="10">
        <f t="shared" si="1"/>
        <v>101.84586669632046</v>
      </c>
      <c r="G11" s="11">
        <f t="shared" si="0"/>
        <v>915.060679999995</v>
      </c>
    </row>
    <row r="12" spans="1:7" ht="20.25" customHeight="1">
      <c r="A12" s="8" t="s">
        <v>12</v>
      </c>
      <c r="B12" s="44">
        <v>178210.15668000001</v>
      </c>
      <c r="C12" s="9">
        <v>409352.63322</v>
      </c>
      <c r="D12" s="9">
        <v>174922.82705000002</v>
      </c>
      <c r="E12" s="10">
        <f t="shared" si="2"/>
        <v>42.73157489522989</v>
      </c>
      <c r="F12" s="10">
        <f t="shared" si="1"/>
        <v>98.15536348138517</v>
      </c>
      <c r="G12" s="11">
        <f t="shared" si="0"/>
        <v>-3287.329629999993</v>
      </c>
    </row>
    <row r="13" spans="1:7" ht="21" customHeight="1">
      <c r="A13" s="8" t="s">
        <v>13</v>
      </c>
      <c r="B13" s="44">
        <v>105399.35128</v>
      </c>
      <c r="C13" s="9">
        <v>143957.049</v>
      </c>
      <c r="D13" s="9">
        <v>70948.93915</v>
      </c>
      <c r="E13" s="10">
        <f t="shared" si="2"/>
        <v>49.284796849371375</v>
      </c>
      <c r="F13" s="10">
        <f t="shared" si="1"/>
        <v>67.31439832254725</v>
      </c>
      <c r="G13" s="11">
        <f t="shared" si="0"/>
        <v>-34450.41213</v>
      </c>
    </row>
    <row r="14" spans="1:7" ht="19.5" customHeight="1">
      <c r="A14" s="8" t="s">
        <v>14</v>
      </c>
      <c r="B14" s="44">
        <v>17358.07002</v>
      </c>
      <c r="C14" s="9">
        <v>40258.615</v>
      </c>
      <c r="D14" s="9">
        <v>19869.78502</v>
      </c>
      <c r="E14" s="10">
        <f t="shared" si="2"/>
        <v>49.35536162880914</v>
      </c>
      <c r="F14" s="10">
        <f t="shared" si="1"/>
        <v>114.4700130665794</v>
      </c>
      <c r="G14" s="11">
        <f t="shared" si="0"/>
        <v>2511.715</v>
      </c>
    </row>
    <row r="15" spans="1:7" ht="20.25" customHeight="1">
      <c r="A15" s="8" t="s">
        <v>15</v>
      </c>
      <c r="B15" s="44">
        <v>43946.39918</v>
      </c>
      <c r="C15" s="9">
        <v>99143.635</v>
      </c>
      <c r="D15" s="9">
        <v>46834.8875</v>
      </c>
      <c r="E15" s="10">
        <f t="shared" si="2"/>
        <v>47.2394294399232</v>
      </c>
      <c r="F15" s="10">
        <f t="shared" si="1"/>
        <v>106.57275311264762</v>
      </c>
      <c r="G15" s="11">
        <f t="shared" si="0"/>
        <v>2888.4883199999967</v>
      </c>
    </row>
    <row r="16" spans="1:7" ht="20.25" customHeight="1">
      <c r="A16" s="8" t="s">
        <v>16</v>
      </c>
      <c r="B16" s="44">
        <v>42701.10811</v>
      </c>
      <c r="C16" s="9">
        <v>58639.196</v>
      </c>
      <c r="D16" s="9">
        <v>21373.24693</v>
      </c>
      <c r="E16" s="10">
        <f t="shared" si="2"/>
        <v>36.44873802498929</v>
      </c>
      <c r="F16" s="10">
        <f t="shared" si="1"/>
        <v>50.053143527192645</v>
      </c>
      <c r="G16" s="11">
        <f t="shared" si="0"/>
        <v>-21327.86118</v>
      </c>
    </row>
    <row r="17" spans="1:7" ht="19.5" customHeight="1">
      <c r="A17" s="8" t="s">
        <v>17</v>
      </c>
      <c r="B17" s="44">
        <v>80179.26028</v>
      </c>
      <c r="C17" s="9">
        <v>194727.89680000002</v>
      </c>
      <c r="D17" s="9">
        <v>85266.75197</v>
      </c>
      <c r="E17" s="10">
        <f t="shared" si="2"/>
        <v>43.78764079066456</v>
      </c>
      <c r="F17" s="10">
        <f t="shared" si="1"/>
        <v>106.34514670281764</v>
      </c>
      <c r="G17" s="11">
        <f t="shared" si="0"/>
        <v>5087.491689999995</v>
      </c>
    </row>
    <row r="18" spans="1:7" ht="20.25" customHeight="1">
      <c r="A18" s="8" t="s">
        <v>18</v>
      </c>
      <c r="B18" s="44">
        <v>24875.89534</v>
      </c>
      <c r="C18" s="9">
        <v>55533.102</v>
      </c>
      <c r="D18" s="9">
        <v>28355.88066</v>
      </c>
      <c r="E18" s="10">
        <f t="shared" si="2"/>
        <v>51.061222295847976</v>
      </c>
      <c r="F18" s="10">
        <f t="shared" si="1"/>
        <v>113.98938720571093</v>
      </c>
      <c r="G18" s="11">
        <f t="shared" si="0"/>
        <v>3479.98532</v>
      </c>
    </row>
    <row r="19" spans="1:7" ht="20.25" customHeight="1">
      <c r="A19" s="8" t="s">
        <v>19</v>
      </c>
      <c r="B19" s="44">
        <v>94405.07975</v>
      </c>
      <c r="C19" s="9">
        <v>236532.3</v>
      </c>
      <c r="D19" s="9">
        <v>108493.95606</v>
      </c>
      <c r="E19" s="10">
        <f t="shared" si="2"/>
        <v>45.86855835756892</v>
      </c>
      <c r="F19" s="10">
        <f t="shared" si="1"/>
        <v>114.92385404186895</v>
      </c>
      <c r="G19" s="11">
        <f t="shared" si="0"/>
        <v>14088.876309999992</v>
      </c>
    </row>
    <row r="20" spans="1:7" ht="21" customHeight="1">
      <c r="A20" s="8" t="s">
        <v>20</v>
      </c>
      <c r="B20" s="44">
        <v>33502.44291</v>
      </c>
      <c r="C20" s="9">
        <v>81425.4</v>
      </c>
      <c r="D20" s="9">
        <v>36443.93884</v>
      </c>
      <c r="E20" s="10">
        <f t="shared" si="2"/>
        <v>44.75745755010108</v>
      </c>
      <c r="F20" s="10">
        <f t="shared" si="1"/>
        <v>108.7799446085229</v>
      </c>
      <c r="G20" s="11">
        <f t="shared" si="0"/>
        <v>2941.4959300000046</v>
      </c>
    </row>
    <row r="21" spans="1:7" ht="21.75" customHeight="1">
      <c r="A21" s="8" t="s">
        <v>21</v>
      </c>
      <c r="B21" s="44">
        <v>81623.01447</v>
      </c>
      <c r="C21" s="9">
        <v>173863.162</v>
      </c>
      <c r="D21" s="9">
        <v>87837.72764</v>
      </c>
      <c r="E21" s="10">
        <f t="shared" si="2"/>
        <v>50.521183803156646</v>
      </c>
      <c r="F21" s="10">
        <f t="shared" si="1"/>
        <v>107.61392262997612</v>
      </c>
      <c r="G21" s="11">
        <f t="shared" si="0"/>
        <v>6214.713170000003</v>
      </c>
    </row>
    <row r="22" spans="1:7" ht="21" customHeight="1">
      <c r="A22" s="8" t="s">
        <v>22</v>
      </c>
      <c r="B22" s="44">
        <v>42924.64051</v>
      </c>
      <c r="C22" s="9">
        <v>84055.6</v>
      </c>
      <c r="D22" s="9">
        <v>42959.403340000004</v>
      </c>
      <c r="E22" s="10">
        <f t="shared" si="2"/>
        <v>51.108317994279986</v>
      </c>
      <c r="F22" s="10">
        <f t="shared" si="1"/>
        <v>100.0809857219233</v>
      </c>
      <c r="G22" s="11">
        <f t="shared" si="0"/>
        <v>34.76283000000694</v>
      </c>
    </row>
    <row r="23" spans="1:7" ht="20.25" customHeight="1">
      <c r="A23" s="8" t="s">
        <v>23</v>
      </c>
      <c r="B23" s="44">
        <v>42577.78968</v>
      </c>
      <c r="C23" s="9">
        <v>117891.77</v>
      </c>
      <c r="D23" s="9">
        <v>63178.11636</v>
      </c>
      <c r="E23" s="10">
        <f t="shared" si="2"/>
        <v>53.589929441215446</v>
      </c>
      <c r="F23" s="10">
        <f t="shared" si="1"/>
        <v>148.38279965875392</v>
      </c>
      <c r="G23" s="11">
        <f t="shared" si="0"/>
        <v>20600.32668</v>
      </c>
    </row>
    <row r="24" spans="1:7" ht="21.75" customHeight="1">
      <c r="A24" s="8" t="s">
        <v>24</v>
      </c>
      <c r="B24" s="44">
        <v>24732.11189</v>
      </c>
      <c r="C24" s="9">
        <v>54075.03</v>
      </c>
      <c r="D24" s="9">
        <v>28875.24</v>
      </c>
      <c r="E24" s="10">
        <f t="shared" si="2"/>
        <v>53.398472455771184</v>
      </c>
      <c r="F24" s="10">
        <f t="shared" si="1"/>
        <v>116.7520191095173</v>
      </c>
      <c r="G24" s="11">
        <f t="shared" si="0"/>
        <v>4143.1281100000015</v>
      </c>
    </row>
    <row r="25" spans="1:7" ht="20.25" customHeight="1">
      <c r="A25" s="8" t="s">
        <v>25</v>
      </c>
      <c r="B25" s="44">
        <v>53521.06565</v>
      </c>
      <c r="C25" s="9">
        <v>102057.142</v>
      </c>
      <c r="D25" s="9">
        <v>47177.77646</v>
      </c>
      <c r="E25" s="10">
        <f t="shared" si="2"/>
        <v>46.22682502710099</v>
      </c>
      <c r="F25" s="10">
        <f t="shared" si="1"/>
        <v>88.1480514018876</v>
      </c>
      <c r="G25" s="11">
        <f t="shared" si="0"/>
        <v>-6343.289189999996</v>
      </c>
    </row>
    <row r="26" spans="1:7" ht="20.25" customHeight="1">
      <c r="A26" s="8" t="s">
        <v>26</v>
      </c>
      <c r="B26" s="44">
        <v>61635.40385</v>
      </c>
      <c r="C26" s="9">
        <v>128582.681</v>
      </c>
      <c r="D26" s="9">
        <v>68698.00403</v>
      </c>
      <c r="E26" s="10">
        <f t="shared" si="2"/>
        <v>53.42710503135333</v>
      </c>
      <c r="F26" s="10">
        <f t="shared" si="1"/>
        <v>111.45867429892729</v>
      </c>
      <c r="G26" s="11">
        <f t="shared" si="0"/>
        <v>7062.600179999994</v>
      </c>
    </row>
    <row r="27" spans="1:7" ht="21" customHeight="1">
      <c r="A27" s="8" t="s">
        <v>27</v>
      </c>
      <c r="B27" s="44">
        <v>15556.97946</v>
      </c>
      <c r="C27" s="9">
        <v>34585.825</v>
      </c>
      <c r="D27" s="9">
        <v>20169.78642</v>
      </c>
      <c r="E27" s="10">
        <f t="shared" si="2"/>
        <v>58.318072273828946</v>
      </c>
      <c r="F27" s="10">
        <f t="shared" si="1"/>
        <v>129.65104486934896</v>
      </c>
      <c r="G27" s="11">
        <f t="shared" si="0"/>
        <v>4612.80696</v>
      </c>
    </row>
    <row r="28" spans="1:7" ht="20.25" customHeight="1">
      <c r="A28" s="8" t="s">
        <v>28</v>
      </c>
      <c r="B28" s="44">
        <v>79450.60636</v>
      </c>
      <c r="C28" s="9">
        <v>189279.64956999998</v>
      </c>
      <c r="D28" s="9">
        <v>79896.04572</v>
      </c>
      <c r="E28" s="10">
        <f t="shared" si="2"/>
        <v>42.210584128566126</v>
      </c>
      <c r="F28" s="10">
        <f t="shared" si="1"/>
        <v>100.56064941528784</v>
      </c>
      <c r="G28" s="11">
        <f t="shared" si="0"/>
        <v>445.4393599999894</v>
      </c>
    </row>
    <row r="29" spans="1:7" ht="21.75" customHeight="1">
      <c r="A29" s="8" t="s">
        <v>29</v>
      </c>
      <c r="B29" s="44">
        <v>82261.42229</v>
      </c>
      <c r="C29" s="9">
        <v>191947.14537</v>
      </c>
      <c r="D29" s="9">
        <v>91720.45735</v>
      </c>
      <c r="E29" s="10">
        <f t="shared" si="2"/>
        <v>47.78422579465735</v>
      </c>
      <c r="F29" s="10">
        <f t="shared" si="1"/>
        <v>111.49874971363079</v>
      </c>
      <c r="G29" s="11">
        <f t="shared" si="0"/>
        <v>9459.035059999995</v>
      </c>
    </row>
    <row r="30" spans="1:7" ht="21.75" customHeight="1">
      <c r="A30" s="8" t="s">
        <v>30</v>
      </c>
      <c r="B30" s="44">
        <v>26830.91524</v>
      </c>
      <c r="C30" s="9">
        <v>49837.72233</v>
      </c>
      <c r="D30" s="9">
        <v>23736.09134</v>
      </c>
      <c r="E30" s="10">
        <f t="shared" si="2"/>
        <v>47.62675786592273</v>
      </c>
      <c r="F30" s="10">
        <f t="shared" si="1"/>
        <v>88.46545534389307</v>
      </c>
      <c r="G30" s="11">
        <f t="shared" si="0"/>
        <v>-3094.8238999999994</v>
      </c>
    </row>
    <row r="31" spans="1:7" ht="22.5" customHeight="1">
      <c r="A31" s="8" t="s">
        <v>31</v>
      </c>
      <c r="B31" s="44">
        <v>46862.026549999995</v>
      </c>
      <c r="C31" s="9">
        <v>127538.12921</v>
      </c>
      <c r="D31" s="9">
        <v>56579.21456</v>
      </c>
      <c r="E31" s="10">
        <f t="shared" si="2"/>
        <v>44.36258780841811</v>
      </c>
      <c r="F31" s="10">
        <f t="shared" si="1"/>
        <v>120.73574005518549</v>
      </c>
      <c r="G31" s="11">
        <f t="shared" si="0"/>
        <v>9717.188010000005</v>
      </c>
    </row>
    <row r="32" spans="1:7" ht="22.5" customHeight="1">
      <c r="A32" s="8" t="s">
        <v>32</v>
      </c>
      <c r="B32" s="44">
        <v>77525.18621</v>
      </c>
      <c r="C32" s="9">
        <v>138069.21503</v>
      </c>
      <c r="D32" s="9">
        <v>82292.17798000001</v>
      </c>
      <c r="E32" s="10">
        <f t="shared" si="2"/>
        <v>59.60211909810552</v>
      </c>
      <c r="F32" s="10">
        <f t="shared" si="1"/>
        <v>106.14895881331674</v>
      </c>
      <c r="G32" s="11">
        <f t="shared" si="0"/>
        <v>4766.991770000008</v>
      </c>
    </row>
    <row r="33" spans="1:7" ht="23.25" customHeight="1">
      <c r="A33" s="8" t="s">
        <v>33</v>
      </c>
      <c r="B33" s="44">
        <v>43575.12921</v>
      </c>
      <c r="C33" s="9">
        <v>106228.88</v>
      </c>
      <c r="D33" s="9">
        <v>51627.14214</v>
      </c>
      <c r="E33" s="10">
        <f t="shared" si="2"/>
        <v>48.59991194484965</v>
      </c>
      <c r="F33" s="10">
        <f t="shared" si="1"/>
        <v>118.47846025010101</v>
      </c>
      <c r="G33" s="11">
        <f t="shared" si="0"/>
        <v>8052.012930000004</v>
      </c>
    </row>
    <row r="34" spans="1:7" ht="21" customHeight="1">
      <c r="A34" s="8" t="s">
        <v>34</v>
      </c>
      <c r="B34" s="44">
        <v>68961.10768</v>
      </c>
      <c r="C34" s="9">
        <v>142223.71261000002</v>
      </c>
      <c r="D34" s="9">
        <v>68132.68835</v>
      </c>
      <c r="E34" s="10">
        <f t="shared" si="2"/>
        <v>47.905294482665234</v>
      </c>
      <c r="F34" s="10">
        <f t="shared" si="1"/>
        <v>98.79871516298127</v>
      </c>
      <c r="G34" s="11">
        <f t="shared" si="0"/>
        <v>-828.4193300000043</v>
      </c>
    </row>
    <row r="35" spans="1:8" ht="20.25" customHeight="1">
      <c r="A35" s="8" t="s">
        <v>35</v>
      </c>
      <c r="B35" s="44">
        <v>85870.06251999999</v>
      </c>
      <c r="C35" s="9">
        <v>164061.88</v>
      </c>
      <c r="D35" s="9">
        <v>77195.39898</v>
      </c>
      <c r="E35" s="10">
        <f t="shared" si="2"/>
        <v>47.052611478059376</v>
      </c>
      <c r="F35" s="10">
        <f t="shared" si="1"/>
        <v>89.89791868617823</v>
      </c>
      <c r="G35" s="11">
        <f t="shared" si="0"/>
        <v>-8674.663539999994</v>
      </c>
      <c r="H35" s="12"/>
    </row>
    <row r="36" spans="1:7" ht="21.75" customHeight="1">
      <c r="A36" s="8" t="s">
        <v>36</v>
      </c>
      <c r="B36" s="44">
        <v>123757.93116</v>
      </c>
      <c r="C36" s="9">
        <v>258811.084</v>
      </c>
      <c r="D36" s="9">
        <v>125475.51594</v>
      </c>
      <c r="E36" s="10">
        <f t="shared" si="2"/>
        <v>48.48150782444851</v>
      </c>
      <c r="F36" s="10">
        <f t="shared" si="1"/>
        <v>101.38785834887578</v>
      </c>
      <c r="G36" s="11">
        <f t="shared" si="0"/>
        <v>1717.5847800000047</v>
      </c>
    </row>
    <row r="37" spans="1:10" ht="20.25">
      <c r="A37" s="8" t="s">
        <v>37</v>
      </c>
      <c r="B37" s="44">
        <v>33813.0539</v>
      </c>
      <c r="C37" s="9">
        <v>76666.092</v>
      </c>
      <c r="D37" s="9">
        <v>36828.7659</v>
      </c>
      <c r="E37" s="10">
        <f t="shared" si="2"/>
        <v>48.03788081437619</v>
      </c>
      <c r="F37" s="10">
        <f t="shared" si="1"/>
        <v>108.91878032939226</v>
      </c>
      <c r="G37" s="11">
        <f t="shared" si="0"/>
        <v>3015.7119999999995</v>
      </c>
      <c r="H37" s="13"/>
      <c r="I37" s="13"/>
      <c r="J37" s="13"/>
    </row>
    <row r="38" spans="1:7" ht="20.25">
      <c r="A38" s="8" t="s">
        <v>38</v>
      </c>
      <c r="B38" s="44">
        <v>48248.76491</v>
      </c>
      <c r="C38" s="9">
        <v>113741.587</v>
      </c>
      <c r="D38" s="9">
        <v>49358.82213</v>
      </c>
      <c r="E38" s="10">
        <f t="shared" si="2"/>
        <v>43.395580659517265</v>
      </c>
      <c r="F38" s="10">
        <f t="shared" si="1"/>
        <v>102.30069561795132</v>
      </c>
      <c r="G38" s="11">
        <f t="shared" si="0"/>
        <v>1110.0572200000024</v>
      </c>
    </row>
    <row r="39" spans="1:8" s="7" customFormat="1" ht="42" customHeight="1">
      <c r="A39" s="14" t="s">
        <v>39</v>
      </c>
      <c r="B39" s="15">
        <f>(SUM(B6:B38))</f>
        <v>3434781.4596899995</v>
      </c>
      <c r="C39" s="15">
        <f>(SUM(C6:C38))</f>
        <v>7701046.72241</v>
      </c>
      <c r="D39" s="15">
        <f>(SUM(D6:D38))</f>
        <v>3517365.1242699996</v>
      </c>
      <c r="E39" s="16">
        <f>D39/C39*100</f>
        <v>45.673857737214966</v>
      </c>
      <c r="F39" s="16">
        <f t="shared" si="1"/>
        <v>102.40433534270485</v>
      </c>
      <c r="G39" s="17">
        <f t="shared" si="0"/>
        <v>82583.6645800001</v>
      </c>
      <c r="H39" s="6"/>
    </row>
    <row r="40" spans="1:7" ht="36" customHeight="1">
      <c r="A40" s="14" t="s">
        <v>40</v>
      </c>
      <c r="B40" s="15">
        <v>11624645.67001</v>
      </c>
      <c r="C40" s="15">
        <v>25438844.4</v>
      </c>
      <c r="D40" s="15">
        <v>12565462.61877</v>
      </c>
      <c r="E40" s="16">
        <f t="shared" si="2"/>
        <v>49.3947854752789</v>
      </c>
      <c r="F40" s="16">
        <f t="shared" si="1"/>
        <v>108.09329570523751</v>
      </c>
      <c r="G40" s="17">
        <f t="shared" si="0"/>
        <v>940816.9487599991</v>
      </c>
    </row>
    <row r="41" spans="1:8" s="7" customFormat="1" ht="43.5" customHeight="1" thickBot="1">
      <c r="A41" s="18" t="s">
        <v>41</v>
      </c>
      <c r="B41" s="19">
        <f>B39+B40</f>
        <v>15059427.1297</v>
      </c>
      <c r="C41" s="19">
        <f>C39+C40</f>
        <v>33139891.12241</v>
      </c>
      <c r="D41" s="19">
        <f>D39+D40</f>
        <v>16082827.74304</v>
      </c>
      <c r="E41" s="20">
        <f t="shared" si="2"/>
        <v>48.53011641961732</v>
      </c>
      <c r="F41" s="20">
        <f t="shared" si="1"/>
        <v>106.79574730516583</v>
      </c>
      <c r="G41" s="21">
        <f t="shared" si="0"/>
        <v>1023400.6133399997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30"/>
      <c r="D44" s="31"/>
      <c r="F44" s="25"/>
    </row>
    <row r="45" spans="1:7" ht="56.25" customHeight="1">
      <c r="A45" s="26"/>
      <c r="B45" s="12"/>
      <c r="C45" s="27">
        <v>7701046722.41</v>
      </c>
      <c r="D45" s="12"/>
      <c r="G45" s="12"/>
    </row>
    <row r="46" spans="1:7" ht="20.25">
      <c r="A46" s="34"/>
      <c r="B46" s="35"/>
      <c r="C46" s="35"/>
      <c r="D46" s="35"/>
      <c r="E46" s="35"/>
      <c r="F46" s="35"/>
      <c r="G46" s="35"/>
    </row>
    <row r="47" spans="1:3" ht="20.25">
      <c r="A47" s="28"/>
      <c r="C47" s="25"/>
    </row>
    <row r="48" spans="3:4" ht="20.25">
      <c r="C48" s="29"/>
      <c r="D48" s="29"/>
    </row>
    <row r="49" ht="20.25">
      <c r="D49" s="12"/>
    </row>
    <row r="51" ht="20.25">
      <c r="B51" s="12"/>
    </row>
  </sheetData>
  <sheetProtection/>
  <mergeCells count="11"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  <mergeCell ref="E4:E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2018-07-16T06:27:24Z</cp:lastPrinted>
  <dcterms:created xsi:type="dcterms:W3CDTF">2016-05-17T06:39:03Z</dcterms:created>
  <dcterms:modified xsi:type="dcterms:W3CDTF">2018-07-16T06:29:18Z</dcterms:modified>
  <cp:category/>
  <cp:version/>
  <cp:contentType/>
  <cp:contentStatus/>
</cp:coreProperties>
</file>