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<sst xmlns="http://schemas.openxmlformats.org/spreadsheetml/2006/main" count="48" uniqueCount="48">
  <si>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</si>
  <si>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</si>
  <si>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</si>
  <si>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</si>
  <si>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</si>
  <si>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</si>
  <si>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</si>
  <si>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</si>
  <si>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</si>
  <si>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</si>
  <si>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</si>
  <si>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</si>
  <si>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</si>
  <si>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</si>
  <si>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</si>
  <si>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</si>
  <si>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</si>
  <si>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</si>
  <si>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</si>
  <si>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</si>
  <si>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</si>
  <si>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</si>
  <si>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</si>
  <si>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</si>
  <si>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</si>
  <si>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</si>
  <si>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</si>
  <si>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</si>
  <si>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</si>
  <si>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</si>
  <si>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</si>
  <si>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</si>
  <si>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</si>
  <si>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</si>
  <si>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</si>
  <si>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</si>
  <si>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</si>
  <si>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</si>
  <si>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</si>
  <si>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</si>
  <si>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</si>
  <si>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</si>
  <si>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</si>
  <si>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</si>
  <si>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01.06.2018 </t>
  </si>
  <si>
    <t>План на 2017 год                   (по состоянию на 01.06.2018)</t>
  </si>
  <si>
    <t xml:space="preserve">Факт на 01.06.2018               </t>
  </si>
  <si>
    <t>Факт на 01.06.2017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</si>
</sst>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3">
      <selection activeCell="L32" sqref="L32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3" t="s">
        <v>44</v>
      </c>
      <c r="B1" s="33"/>
      <c r="C1" s="33"/>
      <c r="D1" s="33"/>
      <c r="E1" s="33"/>
      <c r="F1" s="33"/>
      <c r="G1" s="33"/>
    </row>
    <row r="2" spans="1:7" s="3" customFormat="1" ht="17.25" customHeight="1">
      <c r="A2" s="34" t="s">
        <v>0</v>
      </c>
      <c r="B2" s="35"/>
      <c r="C2" s="35"/>
      <c r="D2" s="35"/>
      <c r="E2" s="35"/>
      <c r="F2" s="2"/>
      <c r="G2" s="2"/>
    </row>
    <row r="3" spans="1:7" ht="19.5" customHeight="1" thickBot="1">
      <c r="A3" s="4" t="s">
        <v>1</v>
      </c>
      <c r="B3" s="36"/>
      <c r="C3" s="36"/>
      <c r="D3" s="36"/>
      <c r="E3" s="36"/>
      <c r="G3" s="5" t="s">
        <v>2</v>
      </c>
    </row>
    <row r="4" spans="1:8" s="7" customFormat="1" ht="20.25">
      <c r="A4" s="37" t="s">
        <v>3</v>
      </c>
      <c r="B4" s="39" t="s">
        <v>47</v>
      </c>
      <c r="C4" s="39" t="s">
        <v>45</v>
      </c>
      <c r="D4" s="39" t="s">
        <v>46</v>
      </c>
      <c r="E4" s="39" t="s">
        <v>4</v>
      </c>
      <c r="F4" s="39" t="s">
        <v>5</v>
      </c>
      <c r="G4" s="41" t="s">
        <v>43</v>
      </c>
      <c r="H4" s="6"/>
    </row>
    <row r="5" spans="1:8" s="7" customFormat="1" ht="107.25" customHeight="1">
      <c r="A5" s="38"/>
      <c r="B5" s="40"/>
      <c r="C5" s="40"/>
      <c r="D5" s="40"/>
      <c r="E5" s="40"/>
      <c r="F5" s="40"/>
      <c r="G5" s="42"/>
      <c r="H5" s="6"/>
    </row>
    <row r="6" spans="1:7" ht="20.25">
      <c r="A6" s="8" t="s">
        <v>6</v>
      </c>
      <c r="B6" s="30">
        <v>1075618.07684</v>
      </c>
      <c r="C6" s="9">
        <v>2894561.79759</v>
      </c>
      <c r="D6" s="9">
        <v>1088115.75098</v>
      </c>
      <c r="E6" s="10">
        <f>D6/C6*100</f>
        <v>37.59172638448972</v>
      </c>
      <c r="F6" s="10">
        <f>D6/B6*100</f>
        <v>101.1619062945387</v>
      </c>
      <c r="G6" s="11">
        <f aca="true" t="shared" si="0" ref="G6:G41">D6-B6</f>
        <v>12497.674140000017</v>
      </c>
    </row>
    <row r="7" spans="1:7" ht="20.25">
      <c r="A7" s="8" t="s">
        <v>7</v>
      </c>
      <c r="B7" s="30">
        <v>112382.20754</v>
      </c>
      <c r="C7" s="9">
        <v>313375.5414</v>
      </c>
      <c r="D7" s="9">
        <v>125451.83385</v>
      </c>
      <c r="E7" s="10">
        <f>D7/C7*100</f>
        <v>40.03242668191207</v>
      </c>
      <c r="F7" s="10">
        <f aca="true" t="shared" si="1" ref="F7:F41">D7/B7*100</f>
        <v>111.62962233621204</v>
      </c>
      <c r="G7" s="11">
        <f t="shared" si="0"/>
        <v>13069.626309999992</v>
      </c>
    </row>
    <row r="8" spans="1:7" ht="20.25">
      <c r="A8" s="8" t="s">
        <v>8</v>
      </c>
      <c r="B8" s="30">
        <v>143950.60203</v>
      </c>
      <c r="C8" s="9">
        <v>415638.774</v>
      </c>
      <c r="D8" s="9">
        <v>156301.18046</v>
      </c>
      <c r="E8" s="10">
        <f aca="true" t="shared" si="2" ref="E8:E41">D8/C8*100</f>
        <v>37.605052809630315</v>
      </c>
      <c r="F8" s="10">
        <f t="shared" si="1"/>
        <v>108.57973378077715</v>
      </c>
      <c r="G8" s="11">
        <f t="shared" si="0"/>
        <v>12350.578429999994</v>
      </c>
    </row>
    <row r="9" spans="1:7" ht="19.5" customHeight="1">
      <c r="A9" s="8" t="s">
        <v>9</v>
      </c>
      <c r="B9" s="30">
        <v>114385.4996</v>
      </c>
      <c r="C9" s="9">
        <v>272600</v>
      </c>
      <c r="D9" s="9">
        <v>107622.69183</v>
      </c>
      <c r="E9" s="10">
        <f t="shared" si="2"/>
        <v>39.48007770726339</v>
      </c>
      <c r="F9" s="10">
        <f t="shared" si="1"/>
        <v>94.08770535282078</v>
      </c>
      <c r="G9" s="11">
        <f t="shared" si="0"/>
        <v>-6762.807769999999</v>
      </c>
    </row>
    <row r="10" spans="1:7" ht="18" customHeight="1">
      <c r="A10" s="8" t="s">
        <v>10</v>
      </c>
      <c r="B10" s="30">
        <v>47966.37923</v>
      </c>
      <c r="C10" s="9">
        <v>105061.82429</v>
      </c>
      <c r="D10" s="9">
        <v>47570.15922</v>
      </c>
      <c r="E10" s="10">
        <f t="shared" si="2"/>
        <v>45.27825358209378</v>
      </c>
      <c r="F10" s="10">
        <f t="shared" si="1"/>
        <v>99.17396306254406</v>
      </c>
      <c r="G10" s="11">
        <f t="shared" si="0"/>
        <v>-396.2200099999973</v>
      </c>
    </row>
    <row r="11" spans="1:7" ht="19.5" customHeight="1">
      <c r="A11" s="8" t="s">
        <v>11</v>
      </c>
      <c r="B11" s="30">
        <v>41577.272600000004</v>
      </c>
      <c r="C11" s="9">
        <v>110798.88474</v>
      </c>
      <c r="D11" s="9">
        <v>42402.56686</v>
      </c>
      <c r="E11" s="10">
        <f t="shared" si="2"/>
        <v>38.26984988116226</v>
      </c>
      <c r="F11" s="10">
        <f t="shared" si="1"/>
        <v>101.98496488199179</v>
      </c>
      <c r="G11" s="11">
        <f t="shared" si="0"/>
        <v>825.2942599999951</v>
      </c>
    </row>
    <row r="12" spans="1:7" ht="20.25" customHeight="1">
      <c r="A12" s="8" t="s">
        <v>12</v>
      </c>
      <c r="B12" s="30">
        <v>154790.78874000002</v>
      </c>
      <c r="C12" s="9">
        <v>409193.40322000004</v>
      </c>
      <c r="D12" s="9">
        <v>147587.97377</v>
      </c>
      <c r="E12" s="10">
        <f t="shared" si="2"/>
        <v>36.06802372878195</v>
      </c>
      <c r="F12" s="10">
        <f t="shared" si="1"/>
        <v>95.34674186453144</v>
      </c>
      <c r="G12" s="11">
        <f t="shared" si="0"/>
        <v>-7202.814970000007</v>
      </c>
    </row>
    <row r="13" spans="1:7" ht="21" customHeight="1">
      <c r="A13" s="8" t="s">
        <v>13</v>
      </c>
      <c r="B13" s="30">
        <v>95980.81195999999</v>
      </c>
      <c r="C13" s="9">
        <v>143169.299</v>
      </c>
      <c r="D13" s="9">
        <v>58321.73222</v>
      </c>
      <c r="E13" s="10">
        <f t="shared" si="2"/>
        <v>40.736200168165944</v>
      </c>
      <c r="F13" s="10">
        <f t="shared" si="1"/>
        <v>60.76394961558106</v>
      </c>
      <c r="G13" s="11">
        <f t="shared" si="0"/>
        <v>-37659.079739999994</v>
      </c>
    </row>
    <row r="14" spans="1:7" ht="19.5" customHeight="1">
      <c r="A14" s="8" t="s">
        <v>14</v>
      </c>
      <c r="B14" s="30">
        <v>14749.47977</v>
      </c>
      <c r="C14" s="9">
        <v>40258.615</v>
      </c>
      <c r="D14" s="9">
        <v>15986.98317</v>
      </c>
      <c r="E14" s="10">
        <f t="shared" si="2"/>
        <v>39.71071327217789</v>
      </c>
      <c r="F14" s="10">
        <f t="shared" si="1"/>
        <v>108.39014947847207</v>
      </c>
      <c r="G14" s="11">
        <f t="shared" si="0"/>
        <v>1237.5033999999996</v>
      </c>
    </row>
    <row r="15" spans="1:7" ht="20.25" customHeight="1">
      <c r="A15" s="8" t="s">
        <v>15</v>
      </c>
      <c r="B15" s="30">
        <v>37397.77415999999</v>
      </c>
      <c r="C15" s="9">
        <v>99000.835</v>
      </c>
      <c r="D15" s="9">
        <v>38701.64494</v>
      </c>
      <c r="E15" s="10">
        <f t="shared" si="2"/>
        <v>39.09224092907903</v>
      </c>
      <c r="F15" s="10">
        <f t="shared" si="1"/>
        <v>103.48649300469492</v>
      </c>
      <c r="G15" s="11">
        <f t="shared" si="0"/>
        <v>1303.8707800000047</v>
      </c>
    </row>
    <row r="16" spans="1:7" ht="20.25" customHeight="1">
      <c r="A16" s="8" t="s">
        <v>16</v>
      </c>
      <c r="B16" s="30">
        <v>39534.41011</v>
      </c>
      <c r="C16" s="9">
        <v>58639.196</v>
      </c>
      <c r="D16" s="9">
        <v>18333.3292</v>
      </c>
      <c r="E16" s="10">
        <f t="shared" si="2"/>
        <v>31.264632618769188</v>
      </c>
      <c r="F16" s="10">
        <f t="shared" si="1"/>
        <v>46.37309409445999</v>
      </c>
      <c r="G16" s="11">
        <f t="shared" si="0"/>
        <v>-21201.080909999997</v>
      </c>
    </row>
    <row r="17" spans="1:7" ht="19.5" customHeight="1">
      <c r="A17" s="8" t="s">
        <v>17</v>
      </c>
      <c r="B17" s="30">
        <v>67529.3675</v>
      </c>
      <c r="C17" s="9">
        <v>194605.23515</v>
      </c>
      <c r="D17" s="9">
        <v>70164.32062</v>
      </c>
      <c r="E17" s="10">
        <f t="shared" si="2"/>
        <v>36.054693269643</v>
      </c>
      <c r="F17" s="10">
        <f t="shared" si="1"/>
        <v>103.90193662038965</v>
      </c>
      <c r="G17" s="11">
        <f t="shared" si="0"/>
        <v>2634.9531200000056</v>
      </c>
    </row>
    <row r="18" spans="1:7" ht="20.25" customHeight="1">
      <c r="A18" s="8" t="s">
        <v>18</v>
      </c>
      <c r="B18" s="30">
        <v>21705.44908</v>
      </c>
      <c r="C18" s="9">
        <v>55533.102</v>
      </c>
      <c r="D18" s="9">
        <v>21746.85343</v>
      </c>
      <c r="E18" s="10">
        <f t="shared" si="2"/>
        <v>39.16016330224089</v>
      </c>
      <c r="F18" s="10">
        <f t="shared" si="1"/>
        <v>100.19075555565516</v>
      </c>
      <c r="G18" s="11">
        <f t="shared" si="0"/>
        <v>41.404350000000704</v>
      </c>
    </row>
    <row r="19" spans="1:7" ht="20.25" customHeight="1">
      <c r="A19" s="8" t="s">
        <v>19</v>
      </c>
      <c r="B19" s="30">
        <v>76553.38845</v>
      </c>
      <c r="C19" s="9">
        <v>236532.3</v>
      </c>
      <c r="D19" s="9">
        <v>87703.78078</v>
      </c>
      <c r="E19" s="10">
        <f t="shared" si="2"/>
        <v>37.07898700515744</v>
      </c>
      <c r="F19" s="10">
        <f t="shared" si="1"/>
        <v>114.56551114949374</v>
      </c>
      <c r="G19" s="11">
        <f t="shared" si="0"/>
        <v>11150.392330000002</v>
      </c>
    </row>
    <row r="20" spans="1:7" ht="21" customHeight="1">
      <c r="A20" s="8" t="s">
        <v>20</v>
      </c>
      <c r="B20" s="30">
        <v>28359.6082</v>
      </c>
      <c r="C20" s="9">
        <v>81425.4</v>
      </c>
      <c r="D20" s="9">
        <v>30081.4052</v>
      </c>
      <c r="E20" s="10">
        <f t="shared" si="2"/>
        <v>36.943515414109115</v>
      </c>
      <c r="F20" s="10">
        <f t="shared" si="1"/>
        <v>106.07130037854331</v>
      </c>
      <c r="G20" s="11">
        <f t="shared" si="0"/>
        <v>1721.7970000000023</v>
      </c>
    </row>
    <row r="21" spans="1:7" ht="21.75" customHeight="1">
      <c r="A21" s="8" t="s">
        <v>21</v>
      </c>
      <c r="B21" s="30">
        <v>68140.73668999999</v>
      </c>
      <c r="C21" s="9">
        <v>174058.162</v>
      </c>
      <c r="D21" s="9">
        <v>73329.50886</v>
      </c>
      <c r="E21" s="10">
        <f t="shared" si="2"/>
        <v>42.12931356818533</v>
      </c>
      <c r="F21" s="10">
        <f t="shared" si="1"/>
        <v>107.6147873093974</v>
      </c>
      <c r="G21" s="11">
        <f t="shared" si="0"/>
        <v>5188.772170000011</v>
      </c>
    </row>
    <row r="22" spans="1:7" ht="21" customHeight="1">
      <c r="A22" s="8" t="s">
        <v>22</v>
      </c>
      <c r="B22" s="30">
        <v>32977.09689</v>
      </c>
      <c r="C22" s="9">
        <v>82858.9</v>
      </c>
      <c r="D22" s="9">
        <v>34073.27425</v>
      </c>
      <c r="E22" s="10">
        <f t="shared" si="2"/>
        <v>41.122045127318856</v>
      </c>
      <c r="F22" s="10">
        <f t="shared" si="1"/>
        <v>103.32405658283523</v>
      </c>
      <c r="G22" s="11">
        <f t="shared" si="0"/>
        <v>1096.1773600000015</v>
      </c>
    </row>
    <row r="23" spans="1:7" ht="20.25" customHeight="1">
      <c r="A23" s="8" t="s">
        <v>23</v>
      </c>
      <c r="B23" s="30">
        <v>35642.35394</v>
      </c>
      <c r="C23" s="9">
        <v>116470.77</v>
      </c>
      <c r="D23" s="9">
        <v>54076.954079999996</v>
      </c>
      <c r="E23" s="10">
        <f t="shared" si="2"/>
        <v>46.429635590114145</v>
      </c>
      <c r="F23" s="10">
        <f t="shared" si="1"/>
        <v>151.72105122751606</v>
      </c>
      <c r="G23" s="11">
        <f t="shared" si="0"/>
        <v>18434.600139999995</v>
      </c>
    </row>
    <row r="24" spans="1:7" ht="21.75" customHeight="1">
      <c r="A24" s="8" t="s">
        <v>24</v>
      </c>
      <c r="B24" s="30">
        <v>20926.92276</v>
      </c>
      <c r="C24" s="9">
        <v>53023.03</v>
      </c>
      <c r="D24" s="9">
        <v>24761.43819</v>
      </c>
      <c r="E24" s="10">
        <f t="shared" si="2"/>
        <v>46.69940248605182</v>
      </c>
      <c r="F24" s="10">
        <f t="shared" si="1"/>
        <v>118.32336017089595</v>
      </c>
      <c r="G24" s="11">
        <f t="shared" si="0"/>
        <v>3834.5154299999995</v>
      </c>
    </row>
    <row r="25" spans="1:7" ht="20.25" customHeight="1">
      <c r="A25" s="8" t="s">
        <v>25</v>
      </c>
      <c r="B25" s="30">
        <v>45931.41031</v>
      </c>
      <c r="C25" s="9">
        <v>102057.142</v>
      </c>
      <c r="D25" s="9">
        <v>39512.55018</v>
      </c>
      <c r="E25" s="10">
        <f t="shared" si="2"/>
        <v>38.716104924827306</v>
      </c>
      <c r="F25" s="10">
        <f t="shared" si="1"/>
        <v>86.0251185698896</v>
      </c>
      <c r="G25" s="11">
        <f t="shared" si="0"/>
        <v>-6418.860130000001</v>
      </c>
    </row>
    <row r="26" spans="1:7" ht="20.25" customHeight="1">
      <c r="A26" s="8" t="s">
        <v>26</v>
      </c>
      <c r="B26" s="30">
        <v>53005.87186</v>
      </c>
      <c r="C26" s="9">
        <v>128582.681</v>
      </c>
      <c r="D26" s="9">
        <v>56400.83389</v>
      </c>
      <c r="E26" s="10">
        <f t="shared" si="2"/>
        <v>43.863476365063505</v>
      </c>
      <c r="F26" s="10">
        <f t="shared" si="1"/>
        <v>106.40487914049754</v>
      </c>
      <c r="G26" s="11">
        <f t="shared" si="0"/>
        <v>3394.9620300000024</v>
      </c>
    </row>
    <row r="27" spans="1:7" ht="21" customHeight="1">
      <c r="A27" s="8" t="s">
        <v>27</v>
      </c>
      <c r="B27" s="30">
        <v>13386.76218</v>
      </c>
      <c r="C27" s="9">
        <v>34345.825</v>
      </c>
      <c r="D27" s="9">
        <v>17251.49346</v>
      </c>
      <c r="E27" s="10">
        <f t="shared" si="2"/>
        <v>50.2287933395107</v>
      </c>
      <c r="F27" s="10">
        <f t="shared" si="1"/>
        <v>128.8697985968105</v>
      </c>
      <c r="G27" s="11">
        <f t="shared" si="0"/>
        <v>3864.731280000002</v>
      </c>
    </row>
    <row r="28" spans="1:7" ht="20.25" customHeight="1">
      <c r="A28" s="8" t="s">
        <v>28</v>
      </c>
      <c r="B28" s="30">
        <v>68485.97654</v>
      </c>
      <c r="C28" s="9">
        <v>188120.93881999998</v>
      </c>
      <c r="D28" s="9">
        <v>66112.335</v>
      </c>
      <c r="E28" s="10">
        <f t="shared" si="2"/>
        <v>35.14352810202503</v>
      </c>
      <c r="F28" s="10">
        <f t="shared" si="1"/>
        <v>96.53412032664286</v>
      </c>
      <c r="G28" s="11">
        <f t="shared" si="0"/>
        <v>-2373.641539999997</v>
      </c>
    </row>
    <row r="29" spans="1:7" ht="21.75" customHeight="1">
      <c r="A29" s="8" t="s">
        <v>29</v>
      </c>
      <c r="B29" s="30">
        <v>69335.41154999999</v>
      </c>
      <c r="C29" s="9">
        <v>191686.71578</v>
      </c>
      <c r="D29" s="9">
        <v>75093.22681000001</v>
      </c>
      <c r="E29" s="10">
        <f t="shared" si="2"/>
        <v>39.17497699537247</v>
      </c>
      <c r="F29" s="10">
        <f t="shared" si="1"/>
        <v>108.30429232521087</v>
      </c>
      <c r="G29" s="11">
        <f t="shared" si="0"/>
        <v>5757.815260000018</v>
      </c>
    </row>
    <row r="30" spans="1:7" ht="21.75" customHeight="1">
      <c r="A30" s="8" t="s">
        <v>30</v>
      </c>
      <c r="B30" s="30">
        <v>23887.8328</v>
      </c>
      <c r="C30" s="9">
        <v>49627.72233</v>
      </c>
      <c r="D30" s="9">
        <v>18812.33619</v>
      </c>
      <c r="E30" s="10">
        <f t="shared" si="2"/>
        <v>37.90691030490418</v>
      </c>
      <c r="F30" s="10">
        <f t="shared" si="1"/>
        <v>78.75279581662177</v>
      </c>
      <c r="G30" s="11">
        <f t="shared" si="0"/>
        <v>-5075.496609999998</v>
      </c>
    </row>
    <row r="31" spans="1:7" ht="22.5" customHeight="1">
      <c r="A31" s="8" t="s">
        <v>31</v>
      </c>
      <c r="B31" s="30">
        <v>37078.17303</v>
      </c>
      <c r="C31" s="9">
        <v>121657.00721</v>
      </c>
      <c r="D31" s="9">
        <v>48743.019</v>
      </c>
      <c r="E31" s="10">
        <f t="shared" si="2"/>
        <v>40.06593628911283</v>
      </c>
      <c r="F31" s="10">
        <f t="shared" si="1"/>
        <v>131.46014222589113</v>
      </c>
      <c r="G31" s="11">
        <f t="shared" si="0"/>
        <v>11664.845970000002</v>
      </c>
    </row>
    <row r="32" spans="1:7" ht="22.5" customHeight="1">
      <c r="A32" s="8" t="s">
        <v>32</v>
      </c>
      <c r="B32" s="30">
        <v>62557.97295</v>
      </c>
      <c r="C32" s="9">
        <v>135895.70503</v>
      </c>
      <c r="D32" s="9">
        <v>68644.01889</v>
      </c>
      <c r="E32" s="10">
        <f t="shared" si="2"/>
        <v>50.512279894972636</v>
      </c>
      <c r="F32" s="10">
        <f t="shared" si="1"/>
        <v>109.72864952779773</v>
      </c>
      <c r="G32" s="11">
        <f t="shared" si="0"/>
        <v>6086.045940000004</v>
      </c>
    </row>
    <row r="33" spans="1:7" ht="23.25" customHeight="1">
      <c r="A33" s="8" t="s">
        <v>33</v>
      </c>
      <c r="B33" s="30">
        <v>36531.28348</v>
      </c>
      <c r="C33" s="9">
        <v>106228.88</v>
      </c>
      <c r="D33" s="9">
        <v>43737.200119999994</v>
      </c>
      <c r="E33" s="10">
        <f t="shared" si="2"/>
        <v>41.17260778801395</v>
      </c>
      <c r="F33" s="10">
        <f t="shared" si="1"/>
        <v>119.72533115061523</v>
      </c>
      <c r="G33" s="11">
        <f t="shared" si="0"/>
        <v>7205.916639999996</v>
      </c>
    </row>
    <row r="34" spans="1:7" ht="21" customHeight="1">
      <c r="A34" s="8" t="s">
        <v>34</v>
      </c>
      <c r="B34" s="30">
        <v>56282.77297</v>
      </c>
      <c r="C34" s="9">
        <v>139226.304</v>
      </c>
      <c r="D34" s="9">
        <v>56198.71284</v>
      </c>
      <c r="E34" s="10">
        <f t="shared" si="2"/>
        <v>40.36501093931216</v>
      </c>
      <c r="F34" s="10">
        <f t="shared" si="1"/>
        <v>99.85064678663788</v>
      </c>
      <c r="G34" s="11">
        <f t="shared" si="0"/>
        <v>-84.06012999999803</v>
      </c>
    </row>
    <row r="35" spans="1:8" ht="20.25" customHeight="1">
      <c r="A35" s="8" t="s">
        <v>35</v>
      </c>
      <c r="B35" s="30">
        <v>76090.28487999999</v>
      </c>
      <c r="C35" s="9">
        <v>162901.88</v>
      </c>
      <c r="D35" s="9">
        <v>64031.43747</v>
      </c>
      <c r="E35" s="10">
        <f t="shared" si="2"/>
        <v>39.30675169003574</v>
      </c>
      <c r="F35" s="10">
        <f t="shared" si="1"/>
        <v>84.15192237876663</v>
      </c>
      <c r="G35" s="11">
        <f t="shared" si="0"/>
        <v>-12058.847409999995</v>
      </c>
      <c r="H35" s="12"/>
    </row>
    <row r="36" spans="1:7" ht="21.75" customHeight="1">
      <c r="A36" s="8" t="s">
        <v>36</v>
      </c>
      <c r="B36" s="30">
        <v>107069.03244</v>
      </c>
      <c r="C36" s="9">
        <v>257587.482</v>
      </c>
      <c r="D36" s="9">
        <v>107913.14257</v>
      </c>
      <c r="E36" s="10">
        <f t="shared" si="2"/>
        <v>41.893783708790636</v>
      </c>
      <c r="F36" s="10">
        <f t="shared" si="1"/>
        <v>100.78837933879063</v>
      </c>
      <c r="G36" s="11">
        <f t="shared" si="0"/>
        <v>844.1101300000009</v>
      </c>
    </row>
    <row r="37" spans="1:10" ht="20.25">
      <c r="A37" s="8" t="s">
        <v>37</v>
      </c>
      <c r="B37" s="30">
        <v>29894.064489999997</v>
      </c>
      <c r="C37" s="9">
        <v>76666.092</v>
      </c>
      <c r="D37" s="9">
        <v>32738.8808</v>
      </c>
      <c r="E37" s="10">
        <f t="shared" si="2"/>
        <v>42.70320808839454</v>
      </c>
      <c r="F37" s="10">
        <f t="shared" si="1"/>
        <v>109.51632492447334</v>
      </c>
      <c r="G37" s="11">
        <f t="shared" si="0"/>
        <v>2844.816310000002</v>
      </c>
      <c r="H37" s="13"/>
      <c r="I37" s="13"/>
      <c r="J37" s="13"/>
    </row>
    <row r="38" spans="1:7" ht="20.25">
      <c r="A38" s="8" t="s">
        <v>38</v>
      </c>
      <c r="B38" s="30">
        <v>40156.22378</v>
      </c>
      <c r="C38" s="9">
        <v>113741.587</v>
      </c>
      <c r="D38" s="9">
        <v>41871.99</v>
      </c>
      <c r="E38" s="10">
        <f t="shared" si="2"/>
        <v>36.813263384482234</v>
      </c>
      <c r="F38" s="10">
        <f t="shared" si="1"/>
        <v>104.27272800699588</v>
      </c>
      <c r="G38" s="11">
        <f t="shared" si="0"/>
        <v>1715.7662199999977</v>
      </c>
    </row>
    <row r="39" spans="1:8" s="7" customFormat="1" ht="42" customHeight="1">
      <c r="A39" s="14" t="s">
        <v>39</v>
      </c>
      <c r="B39" s="15">
        <f>(SUM(B6:B38))</f>
        <v>2949861.2993500005</v>
      </c>
      <c r="C39" s="15">
        <f>(SUM(C6:C38))</f>
        <v>7665131.031560003</v>
      </c>
      <c r="D39" s="15">
        <f>(SUM(D6:D38))</f>
        <v>2979394.5591299995</v>
      </c>
      <c r="E39" s="16">
        <f>D39/C39*100</f>
        <v>38.869453723136616</v>
      </c>
      <c r="F39" s="16">
        <f t="shared" si="1"/>
        <v>101.00117452256168</v>
      </c>
      <c r="G39" s="17">
        <f t="shared" si="0"/>
        <v>29533.259779999033</v>
      </c>
      <c r="H39" s="6"/>
    </row>
    <row r="40" spans="1:7" ht="36" customHeight="1">
      <c r="A40" s="14" t="s">
        <v>40</v>
      </c>
      <c r="B40" s="15">
        <v>10029013.52768</v>
      </c>
      <c r="C40" s="15">
        <v>25438844.4</v>
      </c>
      <c r="D40" s="15">
        <v>10830600.999979999</v>
      </c>
      <c r="E40" s="16">
        <f t="shared" si="2"/>
        <v>42.575051089899354</v>
      </c>
      <c r="F40" s="16">
        <f t="shared" si="1"/>
        <v>107.99268512389204</v>
      </c>
      <c r="G40" s="17">
        <f t="shared" si="0"/>
        <v>801587.4722999986</v>
      </c>
    </row>
    <row r="41" spans="1:8" s="7" customFormat="1" ht="43.5" customHeight="1" thickBot="1">
      <c r="A41" s="18" t="s">
        <v>41</v>
      </c>
      <c r="B41" s="19">
        <f>B39+B40</f>
        <v>12978874.827030001</v>
      </c>
      <c r="C41" s="19">
        <f>C39+C40</f>
        <v>33103975.431560002</v>
      </c>
      <c r="D41" s="19">
        <f>D39+D40</f>
        <v>13809995.559109999</v>
      </c>
      <c r="E41" s="20">
        <f t="shared" si="2"/>
        <v>41.71703059549792</v>
      </c>
      <c r="F41" s="20">
        <f t="shared" si="1"/>
        <v>106.40364240472597</v>
      </c>
      <c r="G41" s="21">
        <f t="shared" si="0"/>
        <v>831120.7320799977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31"/>
      <c r="D44" s="32"/>
      <c r="F44" s="25"/>
    </row>
    <row r="45" spans="1:7" ht="56.25" customHeight="1">
      <c r="A45" s="26"/>
      <c r="B45" s="12"/>
      <c r="C45" s="27"/>
      <c r="D45" s="12"/>
      <c r="G45" s="12"/>
    </row>
    <row r="46" spans="1:7" ht="20.25">
      <c r="A46" s="43"/>
      <c r="B46" s="44"/>
      <c r="C46" s="44"/>
      <c r="D46" s="44"/>
      <c r="E46" s="44"/>
      <c r="F46" s="44"/>
      <c r="G46" s="44"/>
    </row>
    <row r="47" spans="1:3" ht="20.25">
      <c r="A47" s="28"/>
      <c r="C47" s="25"/>
    </row>
    <row r="48" spans="3:4" ht="20.25">
      <c r="C48" s="29"/>
      <c r="D48" s="29"/>
    </row>
    <row r="49" ht="20.25">
      <c r="D49" s="12"/>
    </row>
    <row r="51" ht="20.25">
      <c r="B51" s="12"/>
    </row>
  </sheetData>
  <sheetProtection/>
  <mergeCells count="11">
    <mergeCell ref="A46:G46"/>
    <mergeCell ref="A1:G1"/>
    <mergeCell ref="A2:E2"/>
    <mergeCell ref="B3:E3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2018-06-14T06:41:04Z</cp:lastPrinted>
  <dcterms:created xsi:type="dcterms:W3CDTF">2016-05-17T06:39:03Z</dcterms:created>
  <dcterms:modified xsi:type="dcterms:W3CDTF">2018-06-14T07:27:49Z</dcterms:modified>
  <cp:category/>
  <cp:version/>
  <cp:contentType/>
  <cp:contentStatus/>
</cp:coreProperties>
</file>