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10815" tabRatio="879" firstSheet="38" activeTab="48"/>
  </bookViews>
  <sheets>
    <sheet name="Выравн ГО и МР" sheetId="1" r:id="rId1"/>
    <sheet name="Выравн ГО" sheetId="2" r:id="rId2"/>
    <sheet name="Сбал МР и ГО" sheetId="3" r:id="rId3"/>
    <sheet name="Выр.пос." sheetId="4" r:id="rId4"/>
    <sheet name="Ветер.отлов" sheetId="5" r:id="rId5"/>
    <sheet name="Культ.льготы сельс" sheetId="6" r:id="rId6"/>
    <sheet name="Обраб.льготы сельс" sheetId="7" r:id="rId7"/>
    <sheet name="Обр.комп.род.платы" sheetId="8" r:id="rId8"/>
    <sheet name="Дошк.образ." sheetId="9" r:id="rId9"/>
    <sheet name="Общеобр.процесс" sheetId="10" r:id="rId10"/>
    <sheet name="Схр.жил.помещ." sheetId="11" r:id="rId11"/>
    <sheet name="Единовр.пособ." sheetId="12" r:id="rId12"/>
    <sheet name="Опека и попеч" sheetId="13" r:id="rId13"/>
    <sheet name="Жилье детям-сирот" sheetId="14" r:id="rId14"/>
    <sheet name="Охрана труда" sheetId="15" r:id="rId15"/>
    <sheet name="Воин.учет" sheetId="16" r:id="rId16"/>
    <sheet name="Адм.комис." sheetId="17" r:id="rId17"/>
    <sheet name="Присяж." sheetId="18" r:id="rId18"/>
    <sheet name="Охр.ок.среды" sheetId="19" r:id="rId19"/>
    <sheet name="ТЭК соф.КВ" sheetId="20" r:id="rId20"/>
    <sheet name="Гор.среда" sheetId="21" r:id="rId21"/>
    <sheet name="Обустр.мест отд." sheetId="22" r:id="rId22"/>
    <sheet name="Культ.поддержка 0703" sheetId="23" r:id="rId23"/>
    <sheet name="Культ.развитие" sheetId="24" r:id="rId24"/>
    <sheet name="Культ.дома культ." sheetId="25" r:id="rId25"/>
    <sheet name="Культ.поддержка 0801" sheetId="26" r:id="rId26"/>
    <sheet name="Обр.развитие" sheetId="27" r:id="rId27"/>
    <sheet name="Озд.компания" sheetId="28" r:id="rId28"/>
    <sheet name="Развит с.х.521" sheetId="29" r:id="rId29"/>
    <sheet name="Развит с.х.522" sheetId="30" r:id="rId30"/>
    <sheet name="0409_17997R5670" sheetId="31" r:id="rId31"/>
    <sheet name="0409_1932116160" sheetId="32" r:id="rId32"/>
    <sheet name="0409_1932116170" sheetId="33" r:id="rId33"/>
    <sheet name="0502_17991R5670" sheetId="34" r:id="rId34"/>
    <sheet name="0502_17992R5670" sheetId="35" r:id="rId35"/>
    <sheet name="0502_1911711270" sheetId="36" r:id="rId36"/>
    <sheet name="0502_1921411270" sheetId="37" r:id="rId37"/>
    <sheet name="0502_1921711270" sheetId="38" r:id="rId38"/>
    <sheet name="0502_1921811270" sheetId="39" r:id="rId39"/>
    <sheet name="0502_1921911270" sheetId="40" r:id="rId40"/>
    <sheet name="0701_161411270" sheetId="41" r:id="rId41"/>
    <sheet name="0702_1601411270" sheetId="42" r:id="rId42"/>
    <sheet name="0702_20011R5200" sheetId="43" r:id="rId43"/>
    <sheet name="0801_1799311270" sheetId="44" r:id="rId44"/>
    <sheet name="1101_2501411270" sheetId="45" r:id="rId45"/>
    <sheet name="1102_25014R4950" sheetId="46" r:id="rId46"/>
    <sheet name="Приоб автотранс" sheetId="47" r:id="rId47"/>
    <sheet name="Иные Презид" sheetId="48" r:id="rId48"/>
    <sheet name="Иные Экон.реформа" sheetId="49" r:id="rId49"/>
  </sheets>
  <definedNames/>
  <calcPr fullCalcOnLoad="1"/>
</workbook>
</file>

<file path=xl/sharedStrings.xml><?xml version="1.0" encoding="utf-8"?>
<sst xmlns="http://schemas.openxmlformats.org/spreadsheetml/2006/main" count="2118" uniqueCount="137">
  <si>
    <t/>
  </si>
  <si>
    <t>рублей</t>
  </si>
  <si>
    <t>Наименование муниципального образования</t>
  </si>
  <si>
    <t>Утверждено</t>
  </si>
  <si>
    <t>Исполнено</t>
  </si>
  <si>
    <t>Процент исполнения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</si>
  <si>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</si>
  <si>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</si>
  <si>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</si>
  <si>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</si>
  <si>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</si>
  <si>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</si>
  <si>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</si>
  <si>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</si>
  <si>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</si>
  <si>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</si>
  <si>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</si>
  <si>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</si>
  <si>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</si>
  <si>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</si>
  <si>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</si>
  <si>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</si>
  <si>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</si>
  <si>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</si>
  <si>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</si>
  <si>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</si>
  <si>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</si>
  <si>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</si>
  <si>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</si>
  <si>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</si>
  <si>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</si>
  <si>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</si>
  <si>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</si>
  <si>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</si>
  <si>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</si>
  <si>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</si>
  <si>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</si>
  <si>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</si>
  <si>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</si>
  <si>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</si>
  <si>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</si>
  <si>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 xml:space="preserve">   Глинищевское сельское поселение </t>
  </si>
  <si>
    <t xml:space="preserve">   Дятьковское городское поселение</t>
  </si>
  <si>
    <t xml:space="preserve">   Бытошское городское поселение </t>
  </si>
  <si>
    <t xml:space="preserve">   Ивотское городское поселение </t>
  </si>
  <si>
    <t xml:space="preserve">   Любохонское городское поселение </t>
  </si>
  <si>
    <t xml:space="preserve">   Карачевское городское поселение </t>
  </si>
  <si>
    <t xml:space="preserve">    Погарское городское поселение </t>
  </si>
  <si>
    <t xml:space="preserve">     Севское городское поселение </t>
  </si>
  <si>
    <t xml:space="preserve">    Суражское городское поселение </t>
  </si>
  <si>
    <t xml:space="preserve">   Унечское городское поселение </t>
  </si>
  <si>
    <t xml:space="preserve">   Белеберезковское городское поселение</t>
  </si>
  <si>
    <t xml:space="preserve">   Локотское городское поселение</t>
  </si>
  <si>
    <t xml:space="preserve">   Выгоничское городское поселение</t>
  </si>
  <si>
    <t xml:space="preserve">   Дубровское городское поселение</t>
  </si>
  <si>
    <t xml:space="preserve">   Бытошское городское поселение</t>
  </si>
  <si>
    <t xml:space="preserve">   Жуковское городское поселение</t>
  </si>
  <si>
    <t xml:space="preserve">   Злынковское городское поселение</t>
  </si>
  <si>
    <t xml:space="preserve">   Карачевское городское поселение</t>
  </si>
  <si>
    <t xml:space="preserve">  Клетнянское городское поселение</t>
  </si>
  <si>
    <t xml:space="preserve">   Климовское городское поселение</t>
  </si>
  <si>
    <t xml:space="preserve">   Комаричское городское поселение</t>
  </si>
  <si>
    <t xml:space="preserve">   Красногорское городское поселение</t>
  </si>
  <si>
    <t xml:space="preserve">    Мглинское городское поселение</t>
  </si>
  <si>
    <t xml:space="preserve">   Навлинское городское поселение</t>
  </si>
  <si>
    <t xml:space="preserve">   Погарское городское поселение</t>
  </si>
  <si>
    <t xml:space="preserve">   Почепское городское поселение</t>
  </si>
  <si>
    <t xml:space="preserve">   Севское городское поселение</t>
  </si>
  <si>
    <t xml:space="preserve">   Суземское городское поселение</t>
  </si>
  <si>
    <t xml:space="preserve">   Суражское городское поселение</t>
  </si>
  <si>
    <t xml:space="preserve">   Унечское гогодское поселение</t>
  </si>
  <si>
    <t>Отчет о фактическом предоставлении дотации на выравнивание бюджетной обеспеченности муниципальных районов (городских округов) за 1 квартал 2018 года (по состоянию на 01.04.2018 года)</t>
  </si>
  <si>
    <t>Отчет о фактическом предоставлении дотации на выравнивание бюджетной обеспеченности городских округов в части реализации полномочий органов местного самоуправления поселений за 1 квартал 2018 года (по состоянию на 01.04.2018 года)</t>
  </si>
  <si>
    <t>Отчет о фактическом предоставлении дотации на поддержку мер по обеспечению сбалансированности бюджетов муниципальных районов (городских округов) за 1 квартал 2018 года (по состоянию на 01.04.2018 года)</t>
  </si>
  <si>
    <t>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</si>
  <si>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на осуществление отдельных государственных полномочий Брянской области по организации и проведению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за 1 квартал 2018 года (по состоянию на 01.04.2018 года)</t>
  </si>
  <si>
    <t>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Брянской области за 1 квартал 2018 года (по состоянию на 01.04.2018 года)</t>
  </si>
  <si>
    <t>Отчет о фактическом предоставлении субвенции  на предоставление мер социальной поддержки работникам образовательных организаций, работающим в сельских населенных пунктах и в поселках городского типа на территории Брянской области за 1 квартал 2018 года (по состоянию на 01.04.2018 года)</t>
  </si>
  <si>
    <t>Отчет о фактическом предоставлении субвенции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за 1 квартал 2018 года (по состоянию на 01.04.2018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</si>
  <si>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1 квартал 2018 года (по состоянию на 01.04.2018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</si>
  <si>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</si>
  <si>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родителей,  за 1 квартал 2018 года (по состоянию на 01.04.2018 года)</t>
  </si>
  <si>
    <t>Отчет о фактическом предоставлении субвенций бюджетам муниципальных районов и городских округов на выплату единовременных пособий при всех формах устройства детей, лишенных родительского попечения, в семью 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</si>
  <si>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</si>
  <si>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на обеспечение предоставления
жилых помещений детям-сиротам и детям, оставшимся без попечения родителей, лицам из их числа по договорам найма специализированных жилых помещений за 1 квартал 2018 года (по состоянию на 01.04.2018 года)</t>
  </si>
  <si>
    <t>Отчет о фактическом предоставлении субвенциии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  за 1 квартал 2018 года (по состоянию на 01.04.2018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</si>
  <si>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за 1 квартал 2018 года (по состоянию на 01.04.2018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</si>
  <si>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организаций деятельности административных комиссий и определеия перечня должностных лиц органов местного самоуправления, уполномоченных составлять протоколы об административных правонарушениях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</si>
  <si>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 на  осуществление переданных государственных полномочий Российской Федерации по составлению (изменению)  списков кандидатов в присяжные заседатели федеральных судов общей юрисдикции в Российской Федерации за 1 квартал 2018 года (по состоянию на 01.04.2018 года)</t>
  </si>
  <si>
    <t>Отчет о фактическом предоставлении субсидий на охрану окружающей среды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</si>
  <si>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"Чистая вода" (2015-2020) годы за 1 квартал 2018 года (по состоянию на 01.04.2018 года)</t>
  </si>
  <si>
    <t xml:space="preserve">  Белоберезковское городское поселение</t>
  </si>
  <si>
    <t>Отчет о фактическом предоставлении субсидий на поддержку государственных программ субъектов Российской Федерации и муниципальных программ формирования современной городской среды за 1 квартал 2018 года (по состоянию на 01.04.2018 года)</t>
  </si>
  <si>
    <t xml:space="preserve">   Локотское городское поселение </t>
  </si>
  <si>
    <t xml:space="preserve">   Выгоничское городское поселение </t>
  </si>
  <si>
    <t xml:space="preserve">   Гордеевское сельское поселение </t>
  </si>
  <si>
    <t xml:space="preserve">   Дубровское городское поселение </t>
  </si>
  <si>
    <t xml:space="preserve">   Клетнянское городское поселение </t>
  </si>
  <si>
    <t xml:space="preserve">   Климовское городское поселение </t>
  </si>
  <si>
    <t xml:space="preserve">   Комаричское городское поселение </t>
  </si>
  <si>
    <t xml:space="preserve">   Красногоркое городское поселение </t>
  </si>
  <si>
    <t xml:space="preserve">   Мглинское городское поселение </t>
  </si>
  <si>
    <t xml:space="preserve">   Навлинское городское поселение </t>
  </si>
  <si>
    <t xml:space="preserve">    Почепское городское поселение </t>
  </si>
  <si>
    <t xml:space="preserve">    Рогнединское городское поселение </t>
  </si>
  <si>
    <t xml:space="preserve">     Суземское городское поселение </t>
  </si>
  <si>
    <t xml:space="preserve">    Трубчевское городское поселение </t>
  </si>
  <si>
    <t xml:space="preserve">   Жирятинское городское поселение </t>
  </si>
  <si>
    <t>Отчет о фактическом предоставлении субсидий на поддержку обустройства мест массового отдыха населения (городских парков) за 1 квартал 2018 года (по состоянию на 01.04.2018 года)</t>
  </si>
  <si>
    <t xml:space="preserve">  Трубчевское городское поселение</t>
  </si>
  <si>
    <t>Отчет о фактическом предоставлении субсидий на поддержку отрасли культура за 1 квартал 2018 года (по состоянию на 01.04.2018 года)</t>
  </si>
  <si>
    <t>Отчет о фактическом предоставлении субсидий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за 1 квартал 2018 года (по состоянию на 01.04.2018 года)</t>
  </si>
  <si>
    <t>Отчет о фактическом предоставлении субсидий на обеспечение  развития и укрепления материально-технической базы домов культуры в населенных пунктах с числом жителей до 50 тысяч человек за 1 квартал 2018 года (по состоянию на 01.04.2018 года)</t>
  </si>
  <si>
    <t>Отчет о фактическом предоставлении субсидий на отдельные мероприятия по развитию образования за 1 квартал 2018 года (по состоянию на 01.04.2018 года)</t>
  </si>
  <si>
    <t>Отчет о фактическом предоставлении субсидий бюджетам муниципальных районов и городских округов на организацию отдыха детей в каникулярное время в  лагерях с дневным пребыванием на базе образовательных организаций, учреждений физической культуры и спорта за 1 квартал 2018 года (по состоянию на 01.04.2018 года)</t>
  </si>
  <si>
    <t>Отчет о фактическом предоставлении субсидий на реализацию мероприятий федеральной целевой программы "Устойчивое развитие сельских территорий на 2014 - 2017 годы и на период до 2020 года"  за 1 квартал 2018 года (по состоянию на 01.04.2018 года)</t>
  </si>
  <si>
    <t xml:space="preserve">     Медведовское сельское поселение </t>
  </si>
  <si>
    <t xml:space="preserve">     Замишевское сельское поселение</t>
  </si>
  <si>
    <t xml:space="preserve">     Краснорогское сельское поселение</t>
  </si>
  <si>
    <t xml:space="preserve">     Меленское сельское поселение</t>
  </si>
  <si>
    <t>Отчет о фактическом предоставлении субсидий на развитие и совершенствование сети автомобильных дорог местного значения общего пользования в рамках подпрограммы "Автомобильные дороги" (2014-2020 годы) за 1 квартал 2018 года (по состоянию на 01.04.2018 года)</t>
  </si>
  <si>
    <t>Отчет о фактическом предоставлении субсидий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(2014-2020 годы) за 1 квартал 2018 года (по состоянию на 01.04.2018 года)</t>
  </si>
  <si>
    <t xml:space="preserve">   Трубчевское гогодское поселение</t>
  </si>
  <si>
    <t xml:space="preserve">   Рогнединское городское поселение</t>
  </si>
  <si>
    <t>Отчет о фактическом предоставлении субсидий  субсидий на софинансирование капитальных вложений в объекты государственной (муниципальной) собственности в рамках реализации мероприятий по содействию создания новых мест в общеобразовательных организациях за 1 квартал 2018 года (по состоянию на 01.04.2018 года)</t>
  </si>
  <si>
    <t xml:space="preserve">   Погребское сельское поселение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</si>
  <si>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физической культуры и спорта в Брянской области" (2014-2020 годы) за 1 квартал 2018 года (по состоянию на 01.04.2018 года)</t>
  </si>
  <si>
    <t xml:space="preserve">   Белоберезковское городское поселение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</si>
  <si>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федеральной целевой программы "Развитие физической культуры и спорта в Российской Федерации на 2016 - 2020 годы" за 1 квартал 2018 года (по состоянию на 01.04.2018 года)</t>
  </si>
  <si>
    <t>Отчет о фактическом предоставлении субсидий на софинансирование объектов капитальных вложений муниципальной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Чернобыльской АЭС" (2014 -2020 годы)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</si>
  <si>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"Развитие социальной и инженерной инфраструктуры Брянской области" (2014-2020 годы)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</si>
  <si>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инженерно-технического образования" (2017-2020 годы) 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</si>
  <si>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"Устойчивое развитие сельских территорий" ( 2017-2020 годы)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</si>
  <si>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 "Устойчивое развитие сельских территорий" (2017-2020 годы) за 1 квартал 2018 года (по состоянию на 01.04.2018 года)</t>
  </si>
  <si>
    <t>Отчет о фактическом предоставлении субсидий на приобретение автомобильного транспорта общего пользования в рамках реализации государственной программы "Развитие промышленности, транспорта и связи Брянской области" (2014-2017 годы) за 1 квартал 2018 года (по состоянию на 01.04.2018 года)</t>
  </si>
  <si>
    <t>Отчет о фактическом предоставлении иных межбюджетных трансфертов, передаваемые бюджетам, за счет средств резервного фонда Президента Российской Федерации за 1 квартал 2018 года (по состоянию на 01.04.2018 года)</t>
  </si>
  <si>
    <t>Отчет о фактическом предоставлении иных межбюджетных трансфертов на повышение качества и доступности предоставления государственных и муниципальных услуг за 1 квартал 2018 года (по состоянию на 01.04.2018 года)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</si>
</sst>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#,##0.000"/>
    <numFmt numFmtId="171" formatCode="0.0"/>
    <numFmt numFmtId="172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i/>
      <sz val="11.95"/>
      <color indexed="8"/>
      <name val="Times New Roman"/>
      <family val="1"/>
    </font>
    <font>
      <i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1.95"/>
      <color rgb="FF000000"/>
      <name val="Times New Roman"/>
      <family val="1"/>
    </font>
    <font>
      <i/>
      <sz val="10"/>
      <color rgb="FF000000"/>
      <name val="Arial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52" applyFont="1" applyFill="1" applyAlignment="1">
      <alignment vertical="center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48" fillId="0" borderId="0" xfId="0" applyFont="1" applyAlignment="1">
      <alignment/>
    </xf>
    <xf numFmtId="0" fontId="3" fillId="0" borderId="0" xfId="54" applyFont="1" applyFill="1" applyBorder="1">
      <alignment/>
      <protection/>
    </xf>
    <xf numFmtId="4" fontId="4" fillId="0" borderId="0" xfId="61" applyNumberFormat="1" applyFont="1" applyFill="1" applyBorder="1" applyAlignment="1">
      <alignment horizontal="right" vertical="top" wrapText="1"/>
    </xf>
    <xf numFmtId="0" fontId="49" fillId="0" borderId="10" xfId="62" applyNumberFormat="1" applyFont="1" applyFill="1" applyBorder="1" applyAlignment="1">
      <alignment vertical="top" wrapText="1"/>
    </xf>
    <xf numFmtId="4" fontId="49" fillId="0" borderId="10" xfId="61" applyNumberFormat="1" applyFont="1" applyFill="1" applyBorder="1" applyAlignment="1">
      <alignment horizontal="right" vertical="top" wrapText="1"/>
    </xf>
    <xf numFmtId="164" fontId="49" fillId="0" borderId="10" xfId="61" applyNumberFormat="1" applyFont="1" applyFill="1" applyBorder="1" applyAlignment="1">
      <alignment horizontal="right" vertical="top" wrapText="1"/>
    </xf>
    <xf numFmtId="4" fontId="50" fillId="0" borderId="0" xfId="52" applyNumberFormat="1" applyFont="1" applyFill="1" applyAlignment="1">
      <alignment vertical="top" wrapText="1"/>
      <protection/>
    </xf>
    <xf numFmtId="0" fontId="50" fillId="0" borderId="0" xfId="52" applyFont="1" applyFill="1" applyAlignment="1">
      <alignment vertical="top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0" borderId="0" xfId="0" applyFont="1" applyAlignment="1">
      <alignment/>
    </xf>
    <xf numFmtId="2" fontId="48" fillId="0" borderId="0" xfId="0" applyNumberFormat="1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47" fillId="0" borderId="11" xfId="5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8 трансферт" xfId="53"/>
    <cellStyle name="Обычный_Приложение 8 трансфер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1.75" customHeight="1">
      <c r="A1" s="61" t="s">
        <v>71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611758000</v>
      </c>
      <c r="C4" s="7">
        <v>152939500</v>
      </c>
      <c r="D4" s="8">
        <f>C4/B4*100</f>
        <v>25</v>
      </c>
      <c r="E4" s="9"/>
      <c r="F4" s="9"/>
    </row>
    <row r="5" spans="1:6" ht="15.75" customHeight="1">
      <c r="A5" s="6" t="s">
        <v>7</v>
      </c>
      <c r="B5" s="7">
        <v>14834000</v>
      </c>
      <c r="C5" s="7">
        <v>3708500</v>
      </c>
      <c r="D5" s="8">
        <f aca="true" t="shared" si="0" ref="D5:D38">C5/B5*100</f>
        <v>25</v>
      </c>
      <c r="E5" s="9"/>
      <c r="F5" s="9"/>
    </row>
    <row r="6" spans="1:6" ht="15.75" customHeight="1">
      <c r="A6" s="6" t="s">
        <v>8</v>
      </c>
      <c r="B6" s="7">
        <v>27559000</v>
      </c>
      <c r="C6" s="7">
        <v>6889750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23955000</v>
      </c>
      <c r="C7" s="7">
        <v>5988750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12601000</v>
      </c>
      <c r="C8" s="7">
        <v>3150250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34082000</v>
      </c>
      <c r="C9" s="7">
        <v>8520500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42864000</v>
      </c>
      <c r="C10" s="7">
        <v>10716000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35673000</v>
      </c>
      <c r="C11" s="7">
        <v>8918250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23433000</v>
      </c>
      <c r="C12" s="7">
        <v>5858250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39249000</v>
      </c>
      <c r="C13" s="7">
        <v>9812250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37722000</v>
      </c>
      <c r="C14" s="7">
        <v>9430500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123774000</v>
      </c>
      <c r="C15" s="7">
        <v>30943500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8417000</v>
      </c>
      <c r="C16" s="7">
        <v>2104250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56254000</v>
      </c>
      <c r="C17" s="7">
        <v>14063500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36824000</v>
      </c>
      <c r="C18" s="7">
        <v>9206000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46527000</v>
      </c>
      <c r="C19" s="7">
        <v>11631750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54555000</v>
      </c>
      <c r="C20" s="7">
        <v>13638750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32622000</v>
      </c>
      <c r="C21" s="7">
        <v>8155500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50991000</v>
      </c>
      <c r="C22" s="7">
        <v>12747750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39476000</v>
      </c>
      <c r="C23" s="7">
        <v>9869000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44527000</v>
      </c>
      <c r="C24" s="7">
        <v>11131750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48947000</v>
      </c>
      <c r="C25" s="7">
        <v>12236750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56695000</v>
      </c>
      <c r="C26" s="7">
        <v>14173750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54082000</v>
      </c>
      <c r="C27" s="7">
        <v>13520500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44366000</v>
      </c>
      <c r="C28" s="7">
        <v>11091500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114272000</v>
      </c>
      <c r="C29" s="7">
        <v>28568000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14320000</v>
      </c>
      <c r="C30" s="7">
        <v>3580000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39853000</v>
      </c>
      <c r="C31" s="7">
        <v>9963250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16619000</v>
      </c>
      <c r="C32" s="7">
        <v>4154750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33628000</v>
      </c>
      <c r="C33" s="7">
        <v>8407000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48075000</v>
      </c>
      <c r="C34" s="7">
        <v>12018750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80166000</v>
      </c>
      <c r="C35" s="7">
        <v>20041500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53478000</v>
      </c>
      <c r="C36" s="7">
        <v>13369500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2002198000</v>
      </c>
      <c r="C38" s="11">
        <f>SUM(C4:C37)</f>
        <v>500549500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80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1424216466</v>
      </c>
      <c r="C4" s="7">
        <v>256285337.88</v>
      </c>
      <c r="D4" s="8">
        <f aca="true" t="shared" si="0" ref="D4:D38">C4/B4*100</f>
        <v>17.994830420672862</v>
      </c>
      <c r="E4" s="9"/>
      <c r="F4" s="9"/>
    </row>
    <row r="5" spans="1:6" ht="15.75" customHeight="1">
      <c r="A5" s="6" t="s">
        <v>7</v>
      </c>
      <c r="B5" s="7">
        <v>213942874</v>
      </c>
      <c r="C5" s="7">
        <v>39440204</v>
      </c>
      <c r="D5" s="8">
        <f t="shared" si="0"/>
        <v>18.434922959855164</v>
      </c>
      <c r="E5" s="9"/>
      <c r="F5" s="9"/>
    </row>
    <row r="6" spans="1:6" ht="15.75" customHeight="1">
      <c r="A6" s="6" t="s">
        <v>8</v>
      </c>
      <c r="B6" s="7">
        <v>122402304</v>
      </c>
      <c r="C6" s="7">
        <v>24930584</v>
      </c>
      <c r="D6" s="8">
        <f t="shared" si="0"/>
        <v>20.36774079023872</v>
      </c>
      <c r="E6" s="9"/>
      <c r="F6" s="9"/>
    </row>
    <row r="7" spans="1:6" ht="15.75" customHeight="1">
      <c r="A7" s="6" t="s">
        <v>9</v>
      </c>
      <c r="B7" s="7">
        <v>48925606</v>
      </c>
      <c r="C7" s="7">
        <v>9187330</v>
      </c>
      <c r="D7" s="8">
        <f t="shared" si="0"/>
        <v>18.778162911257553</v>
      </c>
      <c r="E7" s="9"/>
      <c r="F7" s="9"/>
    </row>
    <row r="8" spans="1:6" ht="15.75" customHeight="1">
      <c r="A8" s="6" t="s">
        <v>10</v>
      </c>
      <c r="B8" s="7">
        <v>60652934</v>
      </c>
      <c r="C8" s="7">
        <v>12893224</v>
      </c>
      <c r="D8" s="8">
        <f t="shared" si="0"/>
        <v>21.257378909320362</v>
      </c>
      <c r="E8" s="9"/>
      <c r="F8" s="9"/>
    </row>
    <row r="9" spans="1:6" ht="15.75" customHeight="1">
      <c r="A9" s="6" t="s">
        <v>11</v>
      </c>
      <c r="B9" s="7">
        <v>39429102</v>
      </c>
      <c r="C9" s="7">
        <v>7091616</v>
      </c>
      <c r="D9" s="8">
        <f t="shared" si="0"/>
        <v>17.985740583186498</v>
      </c>
      <c r="E9" s="9"/>
      <c r="F9" s="9"/>
    </row>
    <row r="10" spans="1:6" ht="15.75" customHeight="1">
      <c r="A10" s="6" t="s">
        <v>12</v>
      </c>
      <c r="B10" s="7">
        <v>78903353</v>
      </c>
      <c r="C10" s="7">
        <v>14292224</v>
      </c>
      <c r="D10" s="8">
        <f t="shared" si="0"/>
        <v>18.113582574874858</v>
      </c>
      <c r="E10" s="9"/>
      <c r="F10" s="9"/>
    </row>
    <row r="11" spans="1:6" ht="15.75" customHeight="1">
      <c r="A11" s="6" t="s">
        <v>13</v>
      </c>
      <c r="B11" s="7">
        <v>327537124</v>
      </c>
      <c r="C11" s="7">
        <v>61445842</v>
      </c>
      <c r="D11" s="8">
        <f t="shared" si="0"/>
        <v>18.759962611139006</v>
      </c>
      <c r="E11" s="9"/>
      <c r="F11" s="9"/>
    </row>
    <row r="12" spans="1:6" ht="15.75" customHeight="1">
      <c r="A12" s="6" t="s">
        <v>14</v>
      </c>
      <c r="B12" s="7">
        <v>92795093</v>
      </c>
      <c r="C12" s="7">
        <v>18288108</v>
      </c>
      <c r="D12" s="8">
        <f t="shared" si="0"/>
        <v>19.708055036918818</v>
      </c>
      <c r="E12" s="9"/>
      <c r="F12" s="9"/>
    </row>
    <row r="13" spans="1:6" ht="15.75" customHeight="1">
      <c r="A13" s="6" t="s">
        <v>15</v>
      </c>
      <c r="B13" s="7">
        <v>60063653</v>
      </c>
      <c r="C13" s="7">
        <v>11394982</v>
      </c>
      <c r="D13" s="8">
        <f t="shared" si="0"/>
        <v>18.971510107785154</v>
      </c>
      <c r="E13" s="9"/>
      <c r="F13" s="9"/>
    </row>
    <row r="14" spans="1:6" ht="15.75" customHeight="1">
      <c r="A14" s="6" t="s">
        <v>16</v>
      </c>
      <c r="B14" s="7">
        <v>79036835</v>
      </c>
      <c r="C14" s="7">
        <v>14979110</v>
      </c>
      <c r="D14" s="8">
        <f t="shared" si="0"/>
        <v>18.95206203537882</v>
      </c>
      <c r="E14" s="9"/>
      <c r="F14" s="9"/>
    </row>
    <row r="15" spans="1:6" ht="15.75" customHeight="1">
      <c r="A15" s="6" t="s">
        <v>17</v>
      </c>
      <c r="B15" s="7">
        <v>200373327</v>
      </c>
      <c r="C15" s="7">
        <v>35708783</v>
      </c>
      <c r="D15" s="8">
        <f t="shared" si="0"/>
        <v>17.82112596253892</v>
      </c>
      <c r="E15" s="9"/>
      <c r="F15" s="9"/>
    </row>
    <row r="16" spans="1:6" ht="15.75" customHeight="1">
      <c r="A16" s="6" t="s">
        <v>18</v>
      </c>
      <c r="B16" s="7">
        <v>42555917</v>
      </c>
      <c r="C16" s="7">
        <v>8388701.96</v>
      </c>
      <c r="D16" s="8">
        <f t="shared" si="0"/>
        <v>19.712187050275524</v>
      </c>
      <c r="E16" s="9"/>
      <c r="F16" s="9"/>
    </row>
    <row r="17" spans="1:6" ht="15.75" customHeight="1">
      <c r="A17" s="6" t="s">
        <v>19</v>
      </c>
      <c r="B17" s="7">
        <v>129580962</v>
      </c>
      <c r="C17" s="7">
        <v>24716181.189999998</v>
      </c>
      <c r="D17" s="8">
        <f t="shared" si="0"/>
        <v>19.07392938632451</v>
      </c>
      <c r="E17" s="9"/>
      <c r="F17" s="9"/>
    </row>
    <row r="18" spans="1:6" ht="15.75" customHeight="1">
      <c r="A18" s="6" t="s">
        <v>20</v>
      </c>
      <c r="B18" s="7">
        <v>54538004</v>
      </c>
      <c r="C18" s="7">
        <v>10744284</v>
      </c>
      <c r="D18" s="8">
        <f t="shared" si="0"/>
        <v>19.700544963104992</v>
      </c>
      <c r="E18" s="9"/>
      <c r="F18" s="9"/>
    </row>
    <row r="19" spans="1:6" ht="15.75" customHeight="1">
      <c r="A19" s="6" t="s">
        <v>21</v>
      </c>
      <c r="B19" s="7">
        <v>119956524</v>
      </c>
      <c r="C19" s="7">
        <v>22281435</v>
      </c>
      <c r="D19" s="8">
        <f t="shared" si="0"/>
        <v>18.57459207470867</v>
      </c>
      <c r="E19" s="9"/>
      <c r="F19" s="9"/>
    </row>
    <row r="20" spans="1:6" ht="15.75" customHeight="1">
      <c r="A20" s="6" t="s">
        <v>22</v>
      </c>
      <c r="B20" s="7">
        <v>61911742</v>
      </c>
      <c r="C20" s="7">
        <v>12239370</v>
      </c>
      <c r="D20" s="8">
        <f t="shared" si="0"/>
        <v>19.769060931931133</v>
      </c>
      <c r="E20" s="9"/>
      <c r="F20" s="9"/>
    </row>
    <row r="21" spans="1:6" ht="15.75" customHeight="1">
      <c r="A21" s="6" t="s">
        <v>23</v>
      </c>
      <c r="B21" s="7">
        <v>128496283</v>
      </c>
      <c r="C21" s="7">
        <v>24158294</v>
      </c>
      <c r="D21" s="8">
        <f t="shared" si="0"/>
        <v>18.800772626240093</v>
      </c>
      <c r="E21" s="9"/>
      <c r="F21" s="9"/>
    </row>
    <row r="22" spans="1:6" ht="15.75" customHeight="1">
      <c r="A22" s="6" t="s">
        <v>24</v>
      </c>
      <c r="B22" s="7">
        <v>103475517</v>
      </c>
      <c r="C22" s="7">
        <v>19721694</v>
      </c>
      <c r="D22" s="8">
        <f t="shared" si="0"/>
        <v>19.059285299342836</v>
      </c>
      <c r="E22" s="9"/>
      <c r="F22" s="9"/>
    </row>
    <row r="23" spans="1:6" ht="15.75" customHeight="1">
      <c r="A23" s="6" t="s">
        <v>25</v>
      </c>
      <c r="B23" s="7">
        <v>88107842</v>
      </c>
      <c r="C23" s="7">
        <v>17609276</v>
      </c>
      <c r="D23" s="8">
        <f t="shared" si="0"/>
        <v>19.986048460930412</v>
      </c>
      <c r="E23" s="9"/>
      <c r="F23" s="9"/>
    </row>
    <row r="24" spans="1:6" ht="15.75" customHeight="1">
      <c r="A24" s="6" t="s">
        <v>26</v>
      </c>
      <c r="B24" s="7">
        <v>62776469</v>
      </c>
      <c r="C24" s="7">
        <v>15889668</v>
      </c>
      <c r="D24" s="8">
        <f t="shared" si="0"/>
        <v>25.311503264065394</v>
      </c>
      <c r="E24" s="9"/>
      <c r="F24" s="9"/>
    </row>
    <row r="25" spans="1:6" ht="15.75" customHeight="1">
      <c r="A25" s="6" t="s">
        <v>27</v>
      </c>
      <c r="B25" s="7">
        <v>81475686</v>
      </c>
      <c r="C25" s="7">
        <v>17157127.5</v>
      </c>
      <c r="D25" s="8">
        <f t="shared" si="0"/>
        <v>21.05797243609584</v>
      </c>
      <c r="E25" s="9"/>
      <c r="F25" s="9"/>
    </row>
    <row r="26" spans="1:6" ht="15.75" customHeight="1">
      <c r="A26" s="6" t="s">
        <v>28</v>
      </c>
      <c r="B26" s="7">
        <v>113853953</v>
      </c>
      <c r="C26" s="7">
        <v>22045467</v>
      </c>
      <c r="D26" s="8">
        <f t="shared" si="0"/>
        <v>19.36293507525382</v>
      </c>
      <c r="E26" s="9"/>
      <c r="F26" s="9"/>
    </row>
    <row r="27" spans="1:6" ht="15.75" customHeight="1">
      <c r="A27" s="6" t="s">
        <v>29</v>
      </c>
      <c r="B27" s="7">
        <v>71093645</v>
      </c>
      <c r="C27" s="7">
        <v>14778018</v>
      </c>
      <c r="D27" s="8">
        <f t="shared" si="0"/>
        <v>20.78669338166583</v>
      </c>
      <c r="E27" s="9"/>
      <c r="F27" s="9"/>
    </row>
    <row r="28" spans="1:6" ht="15.75" customHeight="1">
      <c r="A28" s="6" t="s">
        <v>30</v>
      </c>
      <c r="B28" s="7">
        <v>127747414</v>
      </c>
      <c r="C28" s="7">
        <v>28187678</v>
      </c>
      <c r="D28" s="8">
        <f t="shared" si="0"/>
        <v>22.06516524866797</v>
      </c>
      <c r="E28" s="9"/>
      <c r="F28" s="9"/>
    </row>
    <row r="29" spans="1:6" ht="15.75" customHeight="1">
      <c r="A29" s="6" t="s">
        <v>31</v>
      </c>
      <c r="B29" s="7">
        <v>176381257</v>
      </c>
      <c r="C29" s="7">
        <v>32429188.05</v>
      </c>
      <c r="D29" s="8">
        <f t="shared" si="0"/>
        <v>18.38584700073886</v>
      </c>
      <c r="E29" s="9"/>
      <c r="F29" s="9"/>
    </row>
    <row r="30" spans="1:6" ht="15.75" customHeight="1">
      <c r="A30" s="6" t="s">
        <v>32</v>
      </c>
      <c r="B30" s="7">
        <v>38329517</v>
      </c>
      <c r="C30" s="7">
        <v>8650028</v>
      </c>
      <c r="D30" s="8">
        <f t="shared" si="0"/>
        <v>22.567537180288497</v>
      </c>
      <c r="E30" s="9"/>
      <c r="F30" s="9"/>
    </row>
    <row r="31" spans="1:6" ht="15.75" customHeight="1">
      <c r="A31" s="6" t="s">
        <v>33</v>
      </c>
      <c r="B31" s="7">
        <v>74319090</v>
      </c>
      <c r="C31" s="7">
        <v>15600162</v>
      </c>
      <c r="D31" s="8">
        <f t="shared" si="0"/>
        <v>20.990787158454175</v>
      </c>
      <c r="E31" s="9"/>
      <c r="F31" s="9"/>
    </row>
    <row r="32" spans="1:6" ht="15.75" customHeight="1">
      <c r="A32" s="6" t="s">
        <v>34</v>
      </c>
      <c r="B32" s="7">
        <v>94451757</v>
      </c>
      <c r="C32" s="7">
        <v>25395958</v>
      </c>
      <c r="D32" s="8">
        <f t="shared" si="0"/>
        <v>26.887756042484206</v>
      </c>
      <c r="E32" s="9"/>
      <c r="F32" s="9"/>
    </row>
    <row r="33" spans="1:6" ht="15.75" customHeight="1">
      <c r="A33" s="6" t="s">
        <v>35</v>
      </c>
      <c r="B33" s="7">
        <v>56483307</v>
      </c>
      <c r="C33" s="7">
        <v>13883560</v>
      </c>
      <c r="D33" s="8">
        <f t="shared" si="0"/>
        <v>24.579934740719057</v>
      </c>
      <c r="E33" s="9"/>
      <c r="F33" s="9"/>
    </row>
    <row r="34" spans="1:6" ht="15.75" customHeight="1">
      <c r="A34" s="6" t="s">
        <v>36</v>
      </c>
      <c r="B34" s="7">
        <v>106000420</v>
      </c>
      <c r="C34" s="7">
        <v>21746076</v>
      </c>
      <c r="D34" s="8">
        <f t="shared" si="0"/>
        <v>20.515084751550987</v>
      </c>
      <c r="E34" s="9"/>
      <c r="F34" s="9"/>
    </row>
    <row r="35" spans="1:6" ht="15.75" customHeight="1">
      <c r="A35" s="6" t="s">
        <v>37</v>
      </c>
      <c r="B35" s="7">
        <v>105232879</v>
      </c>
      <c r="C35" s="7">
        <v>20369428</v>
      </c>
      <c r="D35" s="8">
        <f t="shared" si="0"/>
        <v>19.35652449459261</v>
      </c>
      <c r="E35" s="9"/>
      <c r="F35" s="9"/>
    </row>
    <row r="36" spans="1:6" ht="15.75" customHeight="1">
      <c r="A36" s="6" t="s">
        <v>38</v>
      </c>
      <c r="B36" s="7">
        <v>172605076</v>
      </c>
      <c r="C36" s="7">
        <v>35097886</v>
      </c>
      <c r="D36" s="8">
        <f t="shared" si="0"/>
        <v>20.334214273049536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4757651932</v>
      </c>
      <c r="C38" s="11">
        <f>SUM(C4:C37)</f>
        <v>917026825.5799999</v>
      </c>
      <c r="D38" s="12">
        <f t="shared" si="0"/>
        <v>19.274777530740973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81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819000</v>
      </c>
      <c r="C4" s="7">
        <v>196500</v>
      </c>
      <c r="D4" s="8">
        <f aca="true" t="shared" si="0" ref="D4:D38">C4/B4*100</f>
        <v>23.992673992673993</v>
      </c>
      <c r="E4" s="9"/>
      <c r="F4" s="9"/>
    </row>
    <row r="5" spans="1:6" ht="15.75" customHeight="1">
      <c r="A5" s="6" t="s">
        <v>7</v>
      </c>
      <c r="B5" s="7">
        <v>93000</v>
      </c>
      <c r="C5" s="7">
        <v>45500</v>
      </c>
      <c r="D5" s="8">
        <f t="shared" si="0"/>
        <v>48.924731182795696</v>
      </c>
      <c r="E5" s="9"/>
      <c r="F5" s="9"/>
    </row>
    <row r="6" spans="1:6" ht="15.75" customHeight="1">
      <c r="A6" s="6" t="s">
        <v>8</v>
      </c>
      <c r="B6" s="7">
        <v>156000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114000</v>
      </c>
      <c r="C7" s="7">
        <v>18000</v>
      </c>
      <c r="D7" s="8">
        <f t="shared" si="0"/>
        <v>15.789473684210526</v>
      </c>
      <c r="E7" s="9"/>
      <c r="F7" s="9"/>
    </row>
    <row r="8" spans="1:6" ht="15.75" customHeight="1">
      <c r="A8" s="6" t="s">
        <v>10</v>
      </c>
      <c r="B8" s="7">
        <v>84000</v>
      </c>
      <c r="C8" s="7">
        <v>9000</v>
      </c>
      <c r="D8" s="8">
        <f t="shared" si="0"/>
        <v>10.714285714285714</v>
      </c>
      <c r="E8" s="9"/>
      <c r="F8" s="9"/>
    </row>
    <row r="9" spans="1:6" ht="15.75" customHeight="1">
      <c r="A9" s="6" t="s">
        <v>11</v>
      </c>
      <c r="B9" s="7">
        <v>87000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249000</v>
      </c>
      <c r="C10" s="7">
        <v>7500</v>
      </c>
      <c r="D10" s="8">
        <f t="shared" si="0"/>
        <v>3.0120481927710845</v>
      </c>
      <c r="E10" s="9"/>
      <c r="F10" s="9"/>
    </row>
    <row r="11" spans="1:6" ht="15.75" customHeight="1">
      <c r="A11" s="6" t="s">
        <v>13</v>
      </c>
      <c r="B11" s="7">
        <v>105000</v>
      </c>
      <c r="C11" s="7">
        <v>19850</v>
      </c>
      <c r="D11" s="8">
        <f t="shared" si="0"/>
        <v>18.904761904761905</v>
      </c>
      <c r="E11" s="9"/>
      <c r="F11" s="9"/>
    </row>
    <row r="12" spans="1:6" ht="15.75" customHeight="1">
      <c r="A12" s="6" t="s">
        <v>14</v>
      </c>
      <c r="B12" s="7">
        <v>114000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33000</v>
      </c>
      <c r="C13" s="7">
        <v>6000</v>
      </c>
      <c r="D13" s="8">
        <f t="shared" si="0"/>
        <v>18.181818181818183</v>
      </c>
      <c r="E13" s="9"/>
      <c r="F13" s="9"/>
    </row>
    <row r="14" spans="1:6" ht="15.75" customHeight="1">
      <c r="A14" s="6" t="s">
        <v>16</v>
      </c>
      <c r="B14" s="7">
        <v>57000</v>
      </c>
      <c r="C14" s="7">
        <v>9000</v>
      </c>
      <c r="D14" s="8">
        <f t="shared" si="0"/>
        <v>15.789473684210526</v>
      </c>
      <c r="E14" s="9"/>
      <c r="F14" s="9"/>
    </row>
    <row r="15" spans="1:6" ht="15.75" customHeight="1">
      <c r="A15" s="6" t="s">
        <v>17</v>
      </c>
      <c r="B15" s="7">
        <v>345000</v>
      </c>
      <c r="C15" s="7">
        <v>75500</v>
      </c>
      <c r="D15" s="8">
        <f t="shared" si="0"/>
        <v>21.884057971014492</v>
      </c>
      <c r="E15" s="9"/>
      <c r="F15" s="9"/>
    </row>
    <row r="16" spans="1:6" ht="15.75" customHeight="1">
      <c r="A16" s="6" t="s">
        <v>18</v>
      </c>
      <c r="B16" s="7">
        <v>12000</v>
      </c>
      <c r="C16" s="7">
        <v>3000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111000</v>
      </c>
      <c r="C17" s="7">
        <v>0</v>
      </c>
      <c r="D17" s="8">
        <f t="shared" si="0"/>
        <v>0</v>
      </c>
      <c r="E17" s="9"/>
      <c r="F17" s="9"/>
    </row>
    <row r="18" spans="1:6" ht="15.75" customHeight="1">
      <c r="A18" s="6" t="s">
        <v>20</v>
      </c>
      <c r="B18" s="7">
        <v>36000</v>
      </c>
      <c r="C18" s="7">
        <v>11000</v>
      </c>
      <c r="D18" s="8">
        <f t="shared" si="0"/>
        <v>30.555555555555557</v>
      </c>
      <c r="E18" s="9"/>
      <c r="F18" s="9"/>
    </row>
    <row r="19" spans="1:6" ht="15.75" customHeight="1">
      <c r="A19" s="6" t="s">
        <v>21</v>
      </c>
      <c r="B19" s="7">
        <v>114000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234000</v>
      </c>
      <c r="C20" s="7">
        <v>16500</v>
      </c>
      <c r="D20" s="8">
        <f t="shared" si="0"/>
        <v>7.051282051282051</v>
      </c>
      <c r="E20" s="9"/>
      <c r="F20" s="9"/>
    </row>
    <row r="21" spans="1:6" ht="15.75" customHeight="1">
      <c r="A21" s="6" t="s">
        <v>23</v>
      </c>
      <c r="B21" s="7">
        <v>114000</v>
      </c>
      <c r="C21" s="7">
        <v>12000</v>
      </c>
      <c r="D21" s="8">
        <f t="shared" si="0"/>
        <v>10.526315789473683</v>
      </c>
      <c r="E21" s="9"/>
      <c r="F21" s="9"/>
    </row>
    <row r="22" spans="1:6" ht="15.75" customHeight="1">
      <c r="A22" s="6" t="s">
        <v>24</v>
      </c>
      <c r="B22" s="7">
        <v>72000</v>
      </c>
      <c r="C22" s="7">
        <v>7000</v>
      </c>
      <c r="D22" s="8">
        <f t="shared" si="0"/>
        <v>9.722222222222223</v>
      </c>
      <c r="E22" s="9"/>
      <c r="F22" s="9"/>
    </row>
    <row r="23" spans="1:6" ht="15.75" customHeight="1">
      <c r="A23" s="6" t="s">
        <v>25</v>
      </c>
      <c r="B23" s="7">
        <v>96000</v>
      </c>
      <c r="C23" s="7">
        <v>0</v>
      </c>
      <c r="D23" s="8">
        <f t="shared" si="0"/>
        <v>0</v>
      </c>
      <c r="E23" s="9"/>
      <c r="F23" s="9"/>
    </row>
    <row r="24" spans="1:6" ht="15.75" customHeight="1">
      <c r="A24" s="6" t="s">
        <v>26</v>
      </c>
      <c r="B24" s="7">
        <v>54000</v>
      </c>
      <c r="C24" s="7">
        <v>6000</v>
      </c>
      <c r="D24" s="8">
        <f t="shared" si="0"/>
        <v>11.11111111111111</v>
      </c>
      <c r="E24" s="9"/>
      <c r="F24" s="9"/>
    </row>
    <row r="25" spans="1:6" ht="15.75" customHeight="1">
      <c r="A25" s="6" t="s">
        <v>27</v>
      </c>
      <c r="B25" s="7">
        <v>42000</v>
      </c>
      <c r="C25" s="7">
        <v>1500</v>
      </c>
      <c r="D25" s="8">
        <f t="shared" si="0"/>
        <v>3.571428571428571</v>
      </c>
      <c r="E25" s="9"/>
      <c r="F25" s="9"/>
    </row>
    <row r="26" spans="1:6" ht="15.75" customHeight="1">
      <c r="A26" s="6" t="s">
        <v>28</v>
      </c>
      <c r="B26" s="7">
        <v>183000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108000</v>
      </c>
      <c r="C27" s="7">
        <v>13500</v>
      </c>
      <c r="D27" s="8">
        <f t="shared" si="0"/>
        <v>12.5</v>
      </c>
      <c r="E27" s="9"/>
      <c r="F27" s="9"/>
    </row>
    <row r="28" spans="1:6" ht="15.75" customHeight="1">
      <c r="A28" s="6" t="s">
        <v>30</v>
      </c>
      <c r="B28" s="7">
        <v>111000</v>
      </c>
      <c r="C28" s="7">
        <v>7500</v>
      </c>
      <c r="D28" s="8">
        <f t="shared" si="0"/>
        <v>6.756756756756757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27000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39000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48000</v>
      </c>
      <c r="C32" s="7">
        <v>4500</v>
      </c>
      <c r="D32" s="8">
        <f t="shared" si="0"/>
        <v>9.375</v>
      </c>
      <c r="E32" s="9"/>
      <c r="F32" s="9"/>
    </row>
    <row r="33" spans="1:6" ht="15.75" customHeight="1">
      <c r="A33" s="6" t="s">
        <v>35</v>
      </c>
      <c r="B33" s="7">
        <v>129000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198000</v>
      </c>
      <c r="C34" s="7">
        <v>35989</v>
      </c>
      <c r="D34" s="8">
        <f t="shared" si="0"/>
        <v>18.176262626262627</v>
      </c>
      <c r="E34" s="9"/>
      <c r="F34" s="9"/>
    </row>
    <row r="35" spans="1:6" ht="15.75" customHeight="1">
      <c r="A35" s="6" t="s">
        <v>37</v>
      </c>
      <c r="B35" s="7">
        <v>102000</v>
      </c>
      <c r="C35" s="7">
        <v>12000</v>
      </c>
      <c r="D35" s="8">
        <f t="shared" si="0"/>
        <v>11.76470588235294</v>
      </c>
      <c r="E35" s="9"/>
      <c r="F35" s="9"/>
    </row>
    <row r="36" spans="1:6" ht="15.75" customHeight="1">
      <c r="A36" s="6" t="s">
        <v>38</v>
      </c>
      <c r="B36" s="7">
        <v>45000</v>
      </c>
      <c r="C36" s="7">
        <v>3000</v>
      </c>
      <c r="D36" s="8">
        <f t="shared" si="0"/>
        <v>6.666666666666667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4131000</v>
      </c>
      <c r="C38" s="11">
        <f>SUM(C4:C37)</f>
        <v>520339</v>
      </c>
      <c r="D38" s="12">
        <f t="shared" si="0"/>
        <v>12.5959573953038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13" sqref="G12:G13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82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2381044.69</v>
      </c>
      <c r="C4" s="7">
        <v>461514.17</v>
      </c>
      <c r="D4" s="8">
        <f aca="true" t="shared" si="0" ref="D4:D38">C4/B4*100</f>
        <v>19.38284367102744</v>
      </c>
      <c r="E4" s="9"/>
      <c r="F4" s="9"/>
    </row>
    <row r="5" spans="1:6" ht="15.75" customHeight="1">
      <c r="A5" s="6" t="s">
        <v>7</v>
      </c>
      <c r="B5" s="7">
        <v>509149.5</v>
      </c>
      <c r="C5" s="7">
        <v>16350.33</v>
      </c>
      <c r="D5" s="8">
        <f t="shared" si="0"/>
        <v>3.211302377788842</v>
      </c>
      <c r="E5" s="9"/>
      <c r="F5" s="9"/>
    </row>
    <row r="6" spans="1:6" ht="15.75" customHeight="1">
      <c r="A6" s="6" t="s">
        <v>8</v>
      </c>
      <c r="B6" s="7">
        <v>152744.85</v>
      </c>
      <c r="C6" s="7">
        <v>65401.32</v>
      </c>
      <c r="D6" s="8">
        <f t="shared" si="0"/>
        <v>42.81736503718456</v>
      </c>
      <c r="E6" s="9"/>
      <c r="F6" s="9"/>
    </row>
    <row r="7" spans="1:6" ht="15.75" customHeight="1">
      <c r="A7" s="6" t="s">
        <v>9</v>
      </c>
      <c r="B7" s="7">
        <v>135773.2</v>
      </c>
      <c r="C7" s="7">
        <v>81751.65</v>
      </c>
      <c r="D7" s="8">
        <f t="shared" si="0"/>
        <v>60.21191958354078</v>
      </c>
      <c r="E7" s="9"/>
      <c r="F7" s="9"/>
    </row>
    <row r="8" spans="1:6" ht="15.75" customHeight="1">
      <c r="A8" s="6" t="s">
        <v>10</v>
      </c>
      <c r="B8" s="7">
        <v>118801.55</v>
      </c>
      <c r="C8" s="7">
        <v>16350.33</v>
      </c>
      <c r="D8" s="8">
        <f t="shared" si="0"/>
        <v>13.762724476237894</v>
      </c>
      <c r="E8" s="9"/>
      <c r="F8" s="9"/>
    </row>
    <row r="9" spans="1:6" ht="15.75" customHeight="1">
      <c r="A9" s="6" t="s">
        <v>11</v>
      </c>
      <c r="B9" s="7">
        <v>101829.9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1112219.34</v>
      </c>
      <c r="C10" s="7">
        <v>0</v>
      </c>
      <c r="D10" s="8">
        <f t="shared" si="0"/>
        <v>0</v>
      </c>
      <c r="E10" s="9"/>
      <c r="F10" s="9"/>
    </row>
    <row r="11" spans="1:6" ht="15.75" customHeight="1">
      <c r="A11" s="6" t="s">
        <v>13</v>
      </c>
      <c r="B11" s="7">
        <v>339433</v>
      </c>
      <c r="C11" s="7">
        <v>16759.09</v>
      </c>
      <c r="D11" s="8">
        <f t="shared" si="0"/>
        <v>4.937377921416008</v>
      </c>
      <c r="E11" s="9"/>
      <c r="F11" s="9"/>
    </row>
    <row r="12" spans="1:6" ht="15.75" customHeight="1">
      <c r="A12" s="6" t="s">
        <v>14</v>
      </c>
      <c r="B12" s="7">
        <v>118801.55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118801.55</v>
      </c>
      <c r="C13" s="7">
        <v>0</v>
      </c>
      <c r="D13" s="8">
        <f t="shared" si="0"/>
        <v>0</v>
      </c>
      <c r="E13" s="9"/>
      <c r="F13" s="9"/>
    </row>
    <row r="14" spans="1:6" ht="15.75" customHeight="1">
      <c r="A14" s="6" t="s">
        <v>16</v>
      </c>
      <c r="B14" s="7">
        <v>248595.77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554085.47</v>
      </c>
      <c r="C15" s="7">
        <v>282969.08</v>
      </c>
      <c r="D15" s="8">
        <f t="shared" si="0"/>
        <v>51.06957235316061</v>
      </c>
      <c r="E15" s="9"/>
      <c r="F15" s="9"/>
    </row>
    <row r="16" spans="1:6" ht="15.75" customHeight="1">
      <c r="A16" s="6" t="s">
        <v>18</v>
      </c>
      <c r="B16" s="7">
        <v>33943.3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305489.7</v>
      </c>
      <c r="C17" s="7">
        <v>49050.99</v>
      </c>
      <c r="D17" s="8">
        <f t="shared" si="0"/>
        <v>16.056511888944208</v>
      </c>
      <c r="E17" s="9"/>
      <c r="F17" s="9"/>
    </row>
    <row r="18" spans="1:6" ht="15.75" customHeight="1">
      <c r="A18" s="6" t="s">
        <v>20</v>
      </c>
      <c r="B18" s="7">
        <v>84858.25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282539.07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508184.21</v>
      </c>
      <c r="C20" s="7">
        <v>49050.99</v>
      </c>
      <c r="D20" s="8">
        <f t="shared" si="0"/>
        <v>9.652206627986335</v>
      </c>
      <c r="E20" s="9"/>
      <c r="F20" s="9"/>
    </row>
    <row r="21" spans="1:6" ht="15.75" customHeight="1">
      <c r="A21" s="6" t="s">
        <v>23</v>
      </c>
      <c r="B21" s="7">
        <v>118801.55</v>
      </c>
      <c r="C21" s="7">
        <v>65401.32</v>
      </c>
      <c r="D21" s="8">
        <f t="shared" si="0"/>
        <v>55.050897904951576</v>
      </c>
      <c r="E21" s="9"/>
      <c r="F21" s="9"/>
    </row>
    <row r="22" spans="1:6" ht="15.75" customHeight="1">
      <c r="A22" s="6" t="s">
        <v>24</v>
      </c>
      <c r="B22" s="7">
        <v>469227.22</v>
      </c>
      <c r="C22" s="7">
        <v>16350.33</v>
      </c>
      <c r="D22" s="8">
        <f t="shared" si="0"/>
        <v>3.484522914079878</v>
      </c>
      <c r="E22" s="9"/>
      <c r="F22" s="9"/>
    </row>
    <row r="23" spans="1:6" ht="15.75" customHeight="1">
      <c r="A23" s="6" t="s">
        <v>25</v>
      </c>
      <c r="B23" s="7">
        <v>101829.9</v>
      </c>
      <c r="C23" s="7">
        <v>33518.18</v>
      </c>
      <c r="D23" s="8">
        <f t="shared" si="0"/>
        <v>32.91585280944006</v>
      </c>
      <c r="E23" s="9"/>
      <c r="F23" s="9"/>
    </row>
    <row r="24" spans="1:6" ht="15.75" customHeight="1">
      <c r="A24" s="6" t="s">
        <v>26</v>
      </c>
      <c r="B24" s="7">
        <v>118801.55</v>
      </c>
      <c r="C24" s="7">
        <v>0</v>
      </c>
      <c r="D24" s="8">
        <f t="shared" si="0"/>
        <v>0</v>
      </c>
      <c r="E24" s="9"/>
      <c r="F24" s="9"/>
    </row>
    <row r="25" spans="1:6" ht="15.75" customHeight="1">
      <c r="A25" s="6" t="s">
        <v>27</v>
      </c>
      <c r="B25" s="7">
        <v>67886.6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203659.8</v>
      </c>
      <c r="C26" s="7">
        <v>16350.33</v>
      </c>
      <c r="D26" s="8">
        <f t="shared" si="0"/>
        <v>8.028255944472106</v>
      </c>
      <c r="E26" s="9"/>
      <c r="F26" s="9"/>
    </row>
    <row r="27" spans="1:6" ht="15.75" customHeight="1">
      <c r="A27" s="6" t="s">
        <v>29</v>
      </c>
      <c r="B27" s="7">
        <v>101829.9</v>
      </c>
      <c r="C27" s="7">
        <v>16350.33</v>
      </c>
      <c r="D27" s="8">
        <f t="shared" si="0"/>
        <v>16.05651188894421</v>
      </c>
      <c r="E27" s="9"/>
      <c r="F27" s="9"/>
    </row>
    <row r="28" spans="1:6" ht="15.75" customHeight="1">
      <c r="A28" s="6" t="s">
        <v>30</v>
      </c>
      <c r="B28" s="7">
        <v>282539.07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339433</v>
      </c>
      <c r="C29" s="7">
        <v>164729.58000000002</v>
      </c>
      <c r="D29" s="8">
        <f t="shared" si="0"/>
        <v>48.530808731030874</v>
      </c>
      <c r="E29" s="9"/>
      <c r="F29" s="9"/>
    </row>
    <row r="30" spans="1:6" ht="15.75" customHeight="1">
      <c r="A30" s="6" t="s">
        <v>32</v>
      </c>
      <c r="B30" s="7">
        <v>50914.95</v>
      </c>
      <c r="C30" s="7">
        <v>32700.66</v>
      </c>
      <c r="D30" s="8">
        <f t="shared" si="0"/>
        <v>64.22604755577684</v>
      </c>
      <c r="E30" s="9"/>
      <c r="F30" s="9"/>
    </row>
    <row r="31" spans="1:6" ht="15.75" customHeight="1">
      <c r="A31" s="6" t="s">
        <v>33</v>
      </c>
      <c r="B31" s="7">
        <v>169716.5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118801.55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265567.42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299510.72</v>
      </c>
      <c r="C34" s="7">
        <v>32700.66</v>
      </c>
      <c r="D34" s="8">
        <f t="shared" si="0"/>
        <v>10.918026573472897</v>
      </c>
      <c r="E34" s="9"/>
      <c r="F34" s="9"/>
    </row>
    <row r="35" spans="1:6" ht="15.75" customHeight="1">
      <c r="A35" s="6" t="s">
        <v>37</v>
      </c>
      <c r="B35" s="7">
        <v>367397.32</v>
      </c>
      <c r="C35" s="7">
        <v>16350.33</v>
      </c>
      <c r="D35" s="8">
        <f t="shared" si="0"/>
        <v>4.450312811209401</v>
      </c>
      <c r="E35" s="9"/>
      <c r="F35" s="9"/>
    </row>
    <row r="36" spans="1:6" ht="15.75" customHeight="1">
      <c r="A36" s="6" t="s">
        <v>38</v>
      </c>
      <c r="B36" s="7">
        <v>186688.05</v>
      </c>
      <c r="C36" s="7">
        <v>16350.33</v>
      </c>
      <c r="D36" s="8">
        <f t="shared" si="0"/>
        <v>8.758102085270055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10368900</v>
      </c>
      <c r="C38" s="11">
        <f>SUM(C4:C37)</f>
        <v>1450000.0000000002</v>
      </c>
      <c r="D38" s="12">
        <f t="shared" si="0"/>
        <v>13.984125606380621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3">
      <selection activeCell="C4" sqref="C4:C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6" customHeight="1">
      <c r="A1" s="61" t="s">
        <v>83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92159100</v>
      </c>
      <c r="C4" s="7">
        <v>20470098.67</v>
      </c>
      <c r="D4" s="8">
        <f aca="true" t="shared" si="0" ref="D4:D38">C4/B4*100</f>
        <v>22.211695502668757</v>
      </c>
      <c r="E4" s="9"/>
      <c r="F4" s="9"/>
    </row>
    <row r="5" spans="1:6" ht="15.75" customHeight="1">
      <c r="A5" s="6" t="s">
        <v>7</v>
      </c>
      <c r="B5" s="7">
        <v>24570100</v>
      </c>
      <c r="C5" s="7">
        <v>5777105.220000001</v>
      </c>
      <c r="D5" s="8">
        <f t="shared" si="0"/>
        <v>23.512746061269596</v>
      </c>
      <c r="E5" s="9"/>
      <c r="F5" s="9"/>
    </row>
    <row r="6" spans="1:6" ht="15.75" customHeight="1">
      <c r="A6" s="6" t="s">
        <v>8</v>
      </c>
      <c r="B6" s="7">
        <v>13997600</v>
      </c>
      <c r="C6" s="7">
        <v>3606237.13</v>
      </c>
      <c r="D6" s="8">
        <f t="shared" si="0"/>
        <v>25.763253200548665</v>
      </c>
      <c r="E6" s="9"/>
      <c r="F6" s="9"/>
    </row>
    <row r="7" spans="1:6" ht="15.75" customHeight="1">
      <c r="A7" s="6" t="s">
        <v>9</v>
      </c>
      <c r="B7" s="7">
        <v>12249500</v>
      </c>
      <c r="C7" s="7">
        <v>2918778.6599999997</v>
      </c>
      <c r="D7" s="8">
        <f t="shared" si="0"/>
        <v>23.827737132127837</v>
      </c>
      <c r="E7" s="9"/>
      <c r="F7" s="9"/>
    </row>
    <row r="8" spans="1:6" ht="15.75" customHeight="1">
      <c r="A8" s="6" t="s">
        <v>10</v>
      </c>
      <c r="B8" s="7">
        <v>7859800</v>
      </c>
      <c r="C8" s="7">
        <v>1882942.37</v>
      </c>
      <c r="D8" s="8">
        <f t="shared" si="0"/>
        <v>23.956619379627984</v>
      </c>
      <c r="E8" s="9"/>
      <c r="F8" s="9"/>
    </row>
    <row r="9" spans="1:6" ht="15.75" customHeight="1">
      <c r="A9" s="6" t="s">
        <v>11</v>
      </c>
      <c r="B9" s="7">
        <v>4621300</v>
      </c>
      <c r="C9" s="7">
        <v>675223.19</v>
      </c>
      <c r="D9" s="8">
        <f t="shared" si="0"/>
        <v>14.611109211693678</v>
      </c>
      <c r="E9" s="9"/>
      <c r="F9" s="9"/>
    </row>
    <row r="10" spans="1:6" ht="15.75" customHeight="1">
      <c r="A10" s="6" t="s">
        <v>12</v>
      </c>
      <c r="B10" s="7">
        <v>5256400</v>
      </c>
      <c r="C10" s="7">
        <v>1190876.46</v>
      </c>
      <c r="D10" s="8">
        <f t="shared" si="0"/>
        <v>22.65574271364432</v>
      </c>
      <c r="E10" s="9"/>
      <c r="F10" s="9"/>
    </row>
    <row r="11" spans="1:6" ht="15.75" customHeight="1">
      <c r="A11" s="6" t="s">
        <v>13</v>
      </c>
      <c r="B11" s="7">
        <v>10209100</v>
      </c>
      <c r="C11" s="7">
        <v>2683996.06</v>
      </c>
      <c r="D11" s="8">
        <f t="shared" si="0"/>
        <v>26.2902318519752</v>
      </c>
      <c r="E11" s="9"/>
      <c r="F11" s="9"/>
    </row>
    <row r="12" spans="1:6" ht="15.75" customHeight="1">
      <c r="A12" s="6" t="s">
        <v>14</v>
      </c>
      <c r="B12" s="7">
        <v>6361600</v>
      </c>
      <c r="C12" s="7">
        <v>1466947.74</v>
      </c>
      <c r="D12" s="8">
        <f t="shared" si="0"/>
        <v>23.059414927062374</v>
      </c>
      <c r="E12" s="9"/>
      <c r="F12" s="9"/>
    </row>
    <row r="13" spans="1:6" ht="15.75" customHeight="1">
      <c r="A13" s="6" t="s">
        <v>15</v>
      </c>
      <c r="B13" s="7">
        <v>5563100</v>
      </c>
      <c r="C13" s="7">
        <v>967819.74</v>
      </c>
      <c r="D13" s="8">
        <f t="shared" si="0"/>
        <v>17.39713001743632</v>
      </c>
      <c r="E13" s="9"/>
      <c r="F13" s="9"/>
    </row>
    <row r="14" spans="1:6" ht="15.75" customHeight="1">
      <c r="A14" s="6" t="s">
        <v>16</v>
      </c>
      <c r="B14" s="7">
        <v>7509200</v>
      </c>
      <c r="C14" s="7">
        <v>1366300.1</v>
      </c>
      <c r="D14" s="8">
        <f t="shared" si="0"/>
        <v>18.19501544771747</v>
      </c>
      <c r="E14" s="9"/>
      <c r="F14" s="9"/>
    </row>
    <row r="15" spans="1:6" ht="15.75" customHeight="1">
      <c r="A15" s="6" t="s">
        <v>17</v>
      </c>
      <c r="B15" s="7">
        <v>17291100</v>
      </c>
      <c r="C15" s="7">
        <v>3683728.82</v>
      </c>
      <c r="D15" s="8">
        <f t="shared" si="0"/>
        <v>21.304190132495908</v>
      </c>
      <c r="E15" s="9"/>
      <c r="F15" s="9"/>
    </row>
    <row r="16" spans="1:6" ht="15.75" customHeight="1">
      <c r="A16" s="6" t="s">
        <v>18</v>
      </c>
      <c r="B16" s="7">
        <v>4966100</v>
      </c>
      <c r="C16" s="7">
        <v>1182926.1800000002</v>
      </c>
      <c r="D16" s="8">
        <f t="shared" si="0"/>
        <v>23.82002335836975</v>
      </c>
      <c r="E16" s="9"/>
      <c r="F16" s="9"/>
    </row>
    <row r="17" spans="1:6" ht="15.75" customHeight="1">
      <c r="A17" s="6" t="s">
        <v>19</v>
      </c>
      <c r="B17" s="7">
        <v>12929700</v>
      </c>
      <c r="C17" s="7">
        <v>2931752.43</v>
      </c>
      <c r="D17" s="8">
        <f t="shared" si="0"/>
        <v>22.674558806468827</v>
      </c>
      <c r="E17" s="9"/>
      <c r="F17" s="9"/>
    </row>
    <row r="18" spans="1:6" ht="15.75" customHeight="1">
      <c r="A18" s="6" t="s">
        <v>20</v>
      </c>
      <c r="B18" s="7">
        <v>6664900</v>
      </c>
      <c r="C18" s="7">
        <v>1454771.68</v>
      </c>
      <c r="D18" s="8">
        <f t="shared" si="0"/>
        <v>21.827359450254317</v>
      </c>
      <c r="E18" s="9"/>
      <c r="F18" s="9"/>
    </row>
    <row r="19" spans="1:6" ht="15.75" customHeight="1">
      <c r="A19" s="6" t="s">
        <v>21</v>
      </c>
      <c r="B19" s="7">
        <v>13416100</v>
      </c>
      <c r="C19" s="7">
        <v>2803901.85</v>
      </c>
      <c r="D19" s="8">
        <f t="shared" si="0"/>
        <v>20.899530042262654</v>
      </c>
      <c r="E19" s="9"/>
      <c r="F19" s="9"/>
    </row>
    <row r="20" spans="1:6" ht="15.75" customHeight="1">
      <c r="A20" s="6" t="s">
        <v>22</v>
      </c>
      <c r="B20" s="7">
        <v>8312500</v>
      </c>
      <c r="C20" s="7">
        <v>2021205.4100000001</v>
      </c>
      <c r="D20" s="8">
        <f t="shared" si="0"/>
        <v>24.31525305263158</v>
      </c>
      <c r="E20" s="9"/>
      <c r="F20" s="9"/>
    </row>
    <row r="21" spans="1:6" ht="15.75" customHeight="1">
      <c r="A21" s="6" t="s">
        <v>23</v>
      </c>
      <c r="B21" s="7">
        <v>12498600</v>
      </c>
      <c r="C21" s="7">
        <v>2899046.89</v>
      </c>
      <c r="D21" s="8">
        <f t="shared" si="0"/>
        <v>23.19497295697118</v>
      </c>
      <c r="E21" s="9"/>
      <c r="F21" s="9"/>
    </row>
    <row r="22" spans="1:6" ht="15.75" customHeight="1">
      <c r="A22" s="6" t="s">
        <v>24</v>
      </c>
      <c r="B22" s="7">
        <v>11483600</v>
      </c>
      <c r="C22" s="7">
        <v>2604061.07</v>
      </c>
      <c r="D22" s="8">
        <f t="shared" si="0"/>
        <v>22.676347748092933</v>
      </c>
      <c r="E22" s="9"/>
      <c r="F22" s="9"/>
    </row>
    <row r="23" spans="1:6" ht="15.75" customHeight="1">
      <c r="A23" s="6" t="s">
        <v>25</v>
      </c>
      <c r="B23" s="7">
        <v>8069100</v>
      </c>
      <c r="C23" s="7">
        <v>1803830.9100000001</v>
      </c>
      <c r="D23" s="8">
        <f t="shared" si="0"/>
        <v>22.354796817488943</v>
      </c>
      <c r="E23" s="9"/>
      <c r="F23" s="9"/>
    </row>
    <row r="24" spans="1:6" ht="15.75" customHeight="1">
      <c r="A24" s="6" t="s">
        <v>26</v>
      </c>
      <c r="B24" s="7">
        <v>6327600</v>
      </c>
      <c r="C24" s="7">
        <v>1364872.22</v>
      </c>
      <c r="D24" s="8">
        <f t="shared" si="0"/>
        <v>21.57014065364435</v>
      </c>
      <c r="E24" s="9"/>
      <c r="F24" s="9"/>
    </row>
    <row r="25" spans="1:6" ht="15.75" customHeight="1">
      <c r="A25" s="6" t="s">
        <v>27</v>
      </c>
      <c r="B25" s="7">
        <v>5648100</v>
      </c>
      <c r="C25" s="7">
        <v>1216839.21</v>
      </c>
      <c r="D25" s="8">
        <f t="shared" si="0"/>
        <v>21.544222127795187</v>
      </c>
      <c r="E25" s="9"/>
      <c r="F25" s="9"/>
    </row>
    <row r="26" spans="1:6" ht="15.75" customHeight="1">
      <c r="A26" s="6" t="s">
        <v>28</v>
      </c>
      <c r="B26" s="7">
        <v>11583900</v>
      </c>
      <c r="C26" s="7">
        <v>2612741.7800000003</v>
      </c>
      <c r="D26" s="8">
        <f t="shared" si="0"/>
        <v>22.55494073671216</v>
      </c>
      <c r="E26" s="9"/>
      <c r="F26" s="9"/>
    </row>
    <row r="27" spans="1:6" ht="15.75" customHeight="1">
      <c r="A27" s="6" t="s">
        <v>29</v>
      </c>
      <c r="B27" s="7">
        <v>7212800</v>
      </c>
      <c r="C27" s="7">
        <v>1617360.6700000002</v>
      </c>
      <c r="D27" s="8">
        <f t="shared" si="0"/>
        <v>22.423478676796808</v>
      </c>
      <c r="E27" s="9"/>
      <c r="F27" s="9"/>
    </row>
    <row r="28" spans="1:6" ht="15.75" customHeight="1">
      <c r="A28" s="6" t="s">
        <v>30</v>
      </c>
      <c r="B28" s="7">
        <v>8356600</v>
      </c>
      <c r="C28" s="7">
        <v>1514053.01</v>
      </c>
      <c r="D28" s="8">
        <f t="shared" si="0"/>
        <v>18.118050522939953</v>
      </c>
      <c r="E28" s="9"/>
      <c r="F28" s="9"/>
    </row>
    <row r="29" spans="1:6" ht="15.75" customHeight="1">
      <c r="A29" s="6" t="s">
        <v>31</v>
      </c>
      <c r="B29" s="7">
        <v>29400200</v>
      </c>
      <c r="C29" s="7">
        <v>6501544.789999999</v>
      </c>
      <c r="D29" s="8">
        <f t="shared" si="0"/>
        <v>22.113947490153123</v>
      </c>
      <c r="E29" s="9"/>
      <c r="F29" s="9"/>
    </row>
    <row r="30" spans="1:6" ht="15.75" customHeight="1">
      <c r="A30" s="6" t="s">
        <v>32</v>
      </c>
      <c r="B30" s="7">
        <v>13115400</v>
      </c>
      <c r="C30" s="7">
        <v>2598882.34</v>
      </c>
      <c r="D30" s="8">
        <f t="shared" si="0"/>
        <v>19.815501929029995</v>
      </c>
      <c r="E30" s="9"/>
      <c r="F30" s="9"/>
    </row>
    <row r="31" spans="1:6" ht="15.75" customHeight="1">
      <c r="A31" s="6" t="s">
        <v>33</v>
      </c>
      <c r="B31" s="7">
        <v>9505700</v>
      </c>
      <c r="C31" s="7">
        <v>2010745.55</v>
      </c>
      <c r="D31" s="8">
        <f t="shared" si="0"/>
        <v>21.15305080109829</v>
      </c>
      <c r="E31" s="9"/>
      <c r="F31" s="9"/>
    </row>
    <row r="32" spans="1:6" ht="15.75" customHeight="1">
      <c r="A32" s="6" t="s">
        <v>34</v>
      </c>
      <c r="B32" s="7">
        <v>10878500</v>
      </c>
      <c r="C32" s="7">
        <v>2332733.29</v>
      </c>
      <c r="D32" s="8">
        <f t="shared" si="0"/>
        <v>21.443519694810867</v>
      </c>
      <c r="E32" s="9"/>
      <c r="F32" s="9"/>
    </row>
    <row r="33" spans="1:6" ht="15.75" customHeight="1">
      <c r="A33" s="6" t="s">
        <v>35</v>
      </c>
      <c r="B33" s="7">
        <v>7245900</v>
      </c>
      <c r="C33" s="7">
        <v>1483084.54</v>
      </c>
      <c r="D33" s="8">
        <f t="shared" si="0"/>
        <v>20.4679134407044</v>
      </c>
      <c r="E33" s="9"/>
      <c r="F33" s="9"/>
    </row>
    <row r="34" spans="1:6" ht="15.75" customHeight="1">
      <c r="A34" s="6" t="s">
        <v>36</v>
      </c>
      <c r="B34" s="7">
        <v>17957300</v>
      </c>
      <c r="C34" s="7">
        <v>3675947.05</v>
      </c>
      <c r="D34" s="8">
        <f t="shared" si="0"/>
        <v>20.47048860352057</v>
      </c>
      <c r="E34" s="9"/>
      <c r="F34" s="9"/>
    </row>
    <row r="35" spans="1:6" ht="15.75" customHeight="1">
      <c r="A35" s="6" t="s">
        <v>37</v>
      </c>
      <c r="B35" s="7">
        <v>7630700</v>
      </c>
      <c r="C35" s="7">
        <v>1549614.1400000001</v>
      </c>
      <c r="D35" s="8">
        <f t="shared" si="0"/>
        <v>20.307627609524683</v>
      </c>
      <c r="E35" s="9"/>
      <c r="F35" s="9"/>
    </row>
    <row r="36" spans="1:6" ht="16.5" customHeight="1">
      <c r="A36" s="6" t="s">
        <v>38</v>
      </c>
      <c r="B36" s="7">
        <v>16914100</v>
      </c>
      <c r="C36" s="7">
        <v>2796471.92</v>
      </c>
      <c r="D36" s="8">
        <f t="shared" si="0"/>
        <v>16.533377004984008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437765300</v>
      </c>
      <c r="C38" s="11">
        <f>SUM(C4:C37)</f>
        <v>95666441.09000003</v>
      </c>
      <c r="D38" s="12">
        <f t="shared" si="0"/>
        <v>21.853363226824975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96" customHeight="1">
      <c r="A1" s="61" t="s">
        <v>84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71957028</v>
      </c>
      <c r="C4" s="51">
        <v>0</v>
      </c>
      <c r="D4" s="52">
        <f aca="true" t="shared" si="0" ref="D4:D38">C4/B4*100</f>
        <v>0</v>
      </c>
      <c r="E4" s="53"/>
      <c r="F4" s="53"/>
    </row>
    <row r="5" spans="1:6" ht="15.75" customHeight="1">
      <c r="A5" s="50" t="s">
        <v>7</v>
      </c>
      <c r="B5" s="51">
        <v>66276210</v>
      </c>
      <c r="C5" s="51">
        <v>0</v>
      </c>
      <c r="D5" s="52">
        <f t="shared" si="0"/>
        <v>0</v>
      </c>
      <c r="E5" s="53"/>
      <c r="F5" s="53"/>
    </row>
    <row r="6" spans="1:6" ht="15.75" customHeight="1">
      <c r="A6" s="50" t="s">
        <v>8</v>
      </c>
      <c r="B6" s="51">
        <v>14202045</v>
      </c>
      <c r="C6" s="51">
        <v>0</v>
      </c>
      <c r="D6" s="52">
        <f t="shared" si="0"/>
        <v>0</v>
      </c>
      <c r="E6" s="53"/>
      <c r="F6" s="53"/>
    </row>
    <row r="7" spans="1:6" ht="15.75" customHeight="1">
      <c r="A7" s="50" t="s">
        <v>9</v>
      </c>
      <c r="B7" s="51">
        <v>7574424</v>
      </c>
      <c r="C7" s="51">
        <v>0</v>
      </c>
      <c r="D7" s="52">
        <f t="shared" si="0"/>
        <v>0</v>
      </c>
      <c r="E7" s="53"/>
      <c r="F7" s="53"/>
    </row>
    <row r="8" spans="1:6" ht="15.75" customHeight="1">
      <c r="A8" s="50" t="s">
        <v>10</v>
      </c>
      <c r="B8" s="51">
        <v>15148848</v>
      </c>
      <c r="C8" s="51">
        <v>0</v>
      </c>
      <c r="D8" s="52">
        <f t="shared" si="0"/>
        <v>0</v>
      </c>
      <c r="E8" s="53"/>
      <c r="F8" s="53"/>
    </row>
    <row r="9" spans="1:6" ht="15.75" customHeight="1">
      <c r="A9" s="50" t="s">
        <v>11</v>
      </c>
      <c r="B9" s="51">
        <v>2840409</v>
      </c>
      <c r="C9" s="51">
        <v>0</v>
      </c>
      <c r="D9" s="52">
        <f t="shared" si="0"/>
        <v>0</v>
      </c>
      <c r="E9" s="53"/>
      <c r="F9" s="53"/>
    </row>
    <row r="10" spans="1:6" ht="15.75" customHeight="1">
      <c r="A10" s="50" t="s">
        <v>12</v>
      </c>
      <c r="B10" s="51">
        <v>11361636</v>
      </c>
      <c r="C10" s="51">
        <v>0</v>
      </c>
      <c r="D10" s="52">
        <f t="shared" si="0"/>
        <v>0</v>
      </c>
      <c r="E10" s="53"/>
      <c r="F10" s="53"/>
    </row>
    <row r="11" spans="1:6" ht="15.75" customHeight="1">
      <c r="A11" s="50" t="s">
        <v>13</v>
      </c>
      <c r="B11" s="51">
        <v>15148848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6627621</v>
      </c>
      <c r="C12" s="51">
        <v>0</v>
      </c>
      <c r="D12" s="52">
        <f t="shared" si="0"/>
        <v>0</v>
      </c>
      <c r="E12" s="53"/>
      <c r="F12" s="53"/>
    </row>
    <row r="13" spans="1:6" ht="15.75" customHeight="1">
      <c r="A13" s="50" t="s">
        <v>15</v>
      </c>
      <c r="B13" s="51">
        <v>1893606</v>
      </c>
      <c r="C13" s="51">
        <v>0</v>
      </c>
      <c r="D13" s="52">
        <f t="shared" si="0"/>
        <v>0</v>
      </c>
      <c r="E13" s="53"/>
      <c r="F13" s="53"/>
    </row>
    <row r="14" spans="1:6" ht="15.75" customHeight="1">
      <c r="A14" s="50" t="s">
        <v>16</v>
      </c>
      <c r="B14" s="51">
        <v>5680818</v>
      </c>
      <c r="C14" s="51">
        <v>0</v>
      </c>
      <c r="D14" s="52">
        <f t="shared" si="0"/>
        <v>0</v>
      </c>
      <c r="E14" s="53"/>
      <c r="F14" s="53"/>
    </row>
    <row r="15" spans="1:6" ht="15.75" customHeight="1">
      <c r="A15" s="50" t="s">
        <v>17</v>
      </c>
      <c r="B15" s="51">
        <v>15148848</v>
      </c>
      <c r="C15" s="51">
        <v>0</v>
      </c>
      <c r="D15" s="52">
        <f t="shared" si="0"/>
        <v>0</v>
      </c>
      <c r="E15" s="53"/>
      <c r="F15" s="53"/>
    </row>
    <row r="16" spans="1:6" ht="15.75" customHeight="1">
      <c r="A16" s="50" t="s">
        <v>18</v>
      </c>
      <c r="B16" s="51">
        <v>946803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4734015</v>
      </c>
      <c r="C17" s="51">
        <v>0</v>
      </c>
      <c r="D17" s="52">
        <f t="shared" si="0"/>
        <v>0</v>
      </c>
      <c r="E17" s="53"/>
      <c r="F17" s="53"/>
    </row>
    <row r="18" spans="1:6" ht="15.75" customHeight="1">
      <c r="A18" s="50" t="s">
        <v>20</v>
      </c>
      <c r="B18" s="51">
        <v>1893606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9468030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11361636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14202045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2840409.0000000005</v>
      </c>
      <c r="C22" s="51">
        <v>0</v>
      </c>
      <c r="D22" s="52">
        <f t="shared" si="0"/>
        <v>0</v>
      </c>
      <c r="E22" s="53"/>
      <c r="F22" s="53"/>
    </row>
    <row r="23" spans="1:6" ht="15.75" customHeight="1">
      <c r="A23" s="50" t="s">
        <v>25</v>
      </c>
      <c r="B23" s="51">
        <v>8521227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946803</v>
      </c>
      <c r="C24" s="51">
        <v>0</v>
      </c>
      <c r="D24" s="52">
        <f t="shared" si="0"/>
        <v>0</v>
      </c>
      <c r="E24" s="53"/>
      <c r="F24" s="53"/>
    </row>
    <row r="25" spans="1:6" ht="15.75" customHeight="1">
      <c r="A25" s="50" t="s">
        <v>27</v>
      </c>
      <c r="B25" s="51">
        <v>2840409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9468030</v>
      </c>
      <c r="C26" s="51">
        <v>0</v>
      </c>
      <c r="D26" s="52">
        <f t="shared" si="0"/>
        <v>0</v>
      </c>
      <c r="E26" s="53"/>
      <c r="F26" s="53"/>
    </row>
    <row r="27" spans="1:6" ht="15.75" customHeight="1">
      <c r="A27" s="50" t="s">
        <v>29</v>
      </c>
      <c r="B27" s="51">
        <v>14202045</v>
      </c>
      <c r="C27" s="51">
        <v>0</v>
      </c>
      <c r="D27" s="52">
        <f t="shared" si="0"/>
        <v>0</v>
      </c>
      <c r="E27" s="53"/>
      <c r="F27" s="53"/>
    </row>
    <row r="28" spans="1:6" ht="15.75" customHeight="1">
      <c r="A28" s="50" t="s">
        <v>30</v>
      </c>
      <c r="B28" s="51">
        <v>2840409</v>
      </c>
      <c r="C28" s="51">
        <v>0</v>
      </c>
      <c r="D28" s="52">
        <f t="shared" si="0"/>
        <v>0</v>
      </c>
      <c r="E28" s="53"/>
      <c r="F28" s="53"/>
    </row>
    <row r="29" spans="1:6" ht="15.75" customHeight="1">
      <c r="A29" s="50" t="s">
        <v>31</v>
      </c>
      <c r="B29" s="51">
        <v>11361636</v>
      </c>
      <c r="C29" s="51">
        <v>0</v>
      </c>
      <c r="D29" s="52">
        <f t="shared" si="0"/>
        <v>0</v>
      </c>
      <c r="E29" s="53"/>
      <c r="F29" s="53"/>
    </row>
    <row r="30" spans="1:6" ht="15.75" customHeight="1">
      <c r="A30" s="50" t="s">
        <v>32</v>
      </c>
      <c r="B30" s="51">
        <v>3787212</v>
      </c>
      <c r="C30" s="51">
        <v>0</v>
      </c>
      <c r="D30" s="52">
        <f t="shared" si="0"/>
        <v>0</v>
      </c>
      <c r="E30" s="53"/>
      <c r="F30" s="53"/>
    </row>
    <row r="31" spans="1:6" ht="15.75" customHeight="1">
      <c r="A31" s="50" t="s">
        <v>33</v>
      </c>
      <c r="B31" s="51">
        <v>4734015</v>
      </c>
      <c r="C31" s="51">
        <v>0</v>
      </c>
      <c r="D31" s="52">
        <f t="shared" si="0"/>
        <v>0</v>
      </c>
      <c r="E31" s="53"/>
      <c r="F31" s="53"/>
    </row>
    <row r="32" spans="1:6" ht="15.75" customHeight="1">
      <c r="A32" s="50" t="s">
        <v>34</v>
      </c>
      <c r="B32" s="51">
        <v>19882863</v>
      </c>
      <c r="C32" s="51">
        <v>0</v>
      </c>
      <c r="D32" s="52">
        <f t="shared" si="0"/>
        <v>0</v>
      </c>
      <c r="E32" s="53"/>
      <c r="F32" s="53"/>
    </row>
    <row r="33" spans="1:6" ht="15.75" customHeight="1">
      <c r="A33" s="50" t="s">
        <v>35</v>
      </c>
      <c r="B33" s="51">
        <v>1893606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3787212</v>
      </c>
      <c r="C34" s="51">
        <v>0</v>
      </c>
      <c r="D34" s="52">
        <f t="shared" si="0"/>
        <v>0</v>
      </c>
      <c r="E34" s="53"/>
      <c r="F34" s="53"/>
    </row>
    <row r="35" spans="1:6" ht="15.75" customHeight="1">
      <c r="A35" s="50" t="s">
        <v>37</v>
      </c>
      <c r="B35" s="51">
        <v>14202045</v>
      </c>
      <c r="C35" s="51">
        <v>0</v>
      </c>
      <c r="D35" s="52">
        <f t="shared" si="0"/>
        <v>0</v>
      </c>
      <c r="E35" s="53"/>
      <c r="F35" s="53"/>
    </row>
    <row r="36" spans="1:6" ht="16.5" customHeight="1">
      <c r="A36" s="50" t="s">
        <v>38</v>
      </c>
      <c r="B36" s="51">
        <v>18936060</v>
      </c>
      <c r="C36" s="51">
        <v>0</v>
      </c>
      <c r="D36" s="52">
        <f t="shared" si="0"/>
        <v>0</v>
      </c>
      <c r="E36" s="53"/>
      <c r="F36" s="53"/>
    </row>
    <row r="37" spans="1:6" ht="15.75" customHeight="1">
      <c r="A37" s="50" t="s">
        <v>39</v>
      </c>
      <c r="B37" s="16">
        <v>650243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397360700</v>
      </c>
      <c r="C38" s="55">
        <f>SUM(C4:C37)</f>
        <v>0</v>
      </c>
      <c r="D38" s="56">
        <f t="shared" si="0"/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61" t="s">
        <v>85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625232</v>
      </c>
      <c r="C4" s="7">
        <v>112790.03</v>
      </c>
      <c r="D4" s="8">
        <f aca="true" t="shared" si="0" ref="D4:D38">C4/B4*100</f>
        <v>18.03970846021957</v>
      </c>
      <c r="E4" s="9"/>
      <c r="F4" s="9"/>
    </row>
    <row r="5" spans="1:6" ht="15.75" customHeight="1">
      <c r="A5" s="6" t="s">
        <v>7</v>
      </c>
      <c r="B5" s="7">
        <v>312616</v>
      </c>
      <c r="C5" s="7">
        <v>37588.31</v>
      </c>
      <c r="D5" s="8">
        <f t="shared" si="0"/>
        <v>12.023795966937072</v>
      </c>
      <c r="E5" s="9"/>
      <c r="F5" s="9"/>
    </row>
    <row r="6" spans="1:6" ht="15.75" customHeight="1">
      <c r="A6" s="6" t="s">
        <v>8</v>
      </c>
      <c r="B6" s="7">
        <v>234462</v>
      </c>
      <c r="C6" s="7">
        <v>50806.55</v>
      </c>
      <c r="D6" s="8">
        <f t="shared" si="0"/>
        <v>21.669417645503326</v>
      </c>
      <c r="E6" s="9"/>
      <c r="F6" s="9"/>
    </row>
    <row r="7" spans="1:6" ht="15.75" customHeight="1">
      <c r="A7" s="6" t="s">
        <v>9</v>
      </c>
      <c r="B7" s="7">
        <v>156308</v>
      </c>
      <c r="C7" s="7">
        <v>23974.65</v>
      </c>
      <c r="D7" s="8">
        <f t="shared" si="0"/>
        <v>15.3380825037746</v>
      </c>
      <c r="E7" s="9"/>
      <c r="F7" s="9"/>
    </row>
    <row r="8" spans="1:6" ht="15.75" customHeight="1">
      <c r="A8" s="6" t="s">
        <v>10</v>
      </c>
      <c r="B8" s="7">
        <v>156308</v>
      </c>
      <c r="C8" s="7">
        <v>18404.5</v>
      </c>
      <c r="D8" s="8">
        <f t="shared" si="0"/>
        <v>11.774509302147043</v>
      </c>
      <c r="E8" s="9"/>
      <c r="F8" s="9"/>
    </row>
    <row r="9" spans="1:6" ht="15.75" customHeight="1">
      <c r="A9" s="6" t="s">
        <v>11</v>
      </c>
      <c r="B9" s="7">
        <v>156308</v>
      </c>
      <c r="C9" s="7">
        <v>27100</v>
      </c>
      <c r="D9" s="8">
        <f t="shared" si="0"/>
        <v>17.337564296133277</v>
      </c>
      <c r="E9" s="9"/>
      <c r="F9" s="9"/>
    </row>
    <row r="10" spans="1:6" ht="15.75" customHeight="1">
      <c r="A10" s="6" t="s">
        <v>12</v>
      </c>
      <c r="B10" s="7">
        <v>156308</v>
      </c>
      <c r="C10" s="7">
        <v>39077.01</v>
      </c>
      <c r="D10" s="8">
        <f t="shared" si="0"/>
        <v>25.000006397625203</v>
      </c>
      <c r="E10" s="9"/>
      <c r="F10" s="9"/>
    </row>
    <row r="11" spans="1:6" ht="15.75" customHeight="1">
      <c r="A11" s="6" t="s">
        <v>13</v>
      </c>
      <c r="B11" s="7">
        <v>312616</v>
      </c>
      <c r="C11" s="7">
        <v>78153</v>
      </c>
      <c r="D11" s="8">
        <f t="shared" si="0"/>
        <v>24.999680118739924</v>
      </c>
      <c r="E11" s="9"/>
      <c r="F11" s="9"/>
    </row>
    <row r="12" spans="1:6" ht="15.75" customHeight="1">
      <c r="A12" s="6" t="s">
        <v>14</v>
      </c>
      <c r="B12" s="7">
        <v>156308</v>
      </c>
      <c r="C12" s="7">
        <v>31051.33</v>
      </c>
      <c r="D12" s="8">
        <f t="shared" si="0"/>
        <v>19.86547713488753</v>
      </c>
      <c r="E12" s="9"/>
      <c r="F12" s="9"/>
    </row>
    <row r="13" spans="1:6" ht="15.75" customHeight="1">
      <c r="A13" s="6" t="s">
        <v>15</v>
      </c>
      <c r="B13" s="7">
        <v>156308</v>
      </c>
      <c r="C13" s="7">
        <v>36945.08</v>
      </c>
      <c r="D13" s="8">
        <f t="shared" si="0"/>
        <v>23.63607748803644</v>
      </c>
      <c r="E13" s="9"/>
      <c r="F13" s="9"/>
    </row>
    <row r="14" spans="1:6" ht="15.75" customHeight="1">
      <c r="A14" s="6" t="s">
        <v>16</v>
      </c>
      <c r="B14" s="7">
        <v>156308</v>
      </c>
      <c r="C14" s="7">
        <v>21503.64</v>
      </c>
      <c r="D14" s="8">
        <f t="shared" si="0"/>
        <v>13.757222918852522</v>
      </c>
      <c r="E14" s="9"/>
      <c r="F14" s="9"/>
    </row>
    <row r="15" spans="1:6" ht="15.75" customHeight="1">
      <c r="A15" s="6" t="s">
        <v>17</v>
      </c>
      <c r="B15" s="7">
        <v>312616</v>
      </c>
      <c r="C15" s="7">
        <v>75121.54</v>
      </c>
      <c r="D15" s="8">
        <f t="shared" si="0"/>
        <v>24.029972874069145</v>
      </c>
      <c r="E15" s="9"/>
      <c r="F15" s="9"/>
    </row>
    <row r="16" spans="1:6" ht="15.75" customHeight="1">
      <c r="A16" s="6" t="s">
        <v>18</v>
      </c>
      <c r="B16" s="7">
        <v>156308</v>
      </c>
      <c r="C16" s="7">
        <v>25045.23</v>
      </c>
      <c r="D16" s="8">
        <f t="shared" si="0"/>
        <v>16.022999462599483</v>
      </c>
      <c r="E16" s="9"/>
      <c r="F16" s="9"/>
    </row>
    <row r="17" spans="1:6" ht="15.75" customHeight="1">
      <c r="A17" s="6" t="s">
        <v>19</v>
      </c>
      <c r="B17" s="7">
        <v>234462</v>
      </c>
      <c r="C17" s="7">
        <v>57360.08</v>
      </c>
      <c r="D17" s="8">
        <f t="shared" si="0"/>
        <v>24.464552891300084</v>
      </c>
      <c r="E17" s="9"/>
      <c r="F17" s="9"/>
    </row>
    <row r="18" spans="1:6" ht="15.75" customHeight="1">
      <c r="A18" s="6" t="s">
        <v>20</v>
      </c>
      <c r="B18" s="7">
        <v>156308</v>
      </c>
      <c r="C18" s="7">
        <v>23419.83</v>
      </c>
      <c r="D18" s="8">
        <f t="shared" si="0"/>
        <v>14.983129462343578</v>
      </c>
      <c r="E18" s="9"/>
      <c r="F18" s="9"/>
    </row>
    <row r="19" spans="1:6" ht="15.75" customHeight="1">
      <c r="A19" s="6" t="s">
        <v>21</v>
      </c>
      <c r="B19" s="7">
        <v>234462</v>
      </c>
      <c r="C19" s="7">
        <v>42321.19</v>
      </c>
      <c r="D19" s="8">
        <f t="shared" si="0"/>
        <v>18.05034078016907</v>
      </c>
      <c r="E19" s="9"/>
      <c r="F19" s="9"/>
    </row>
    <row r="20" spans="1:6" ht="15.75" customHeight="1">
      <c r="A20" s="6" t="s">
        <v>22</v>
      </c>
      <c r="B20" s="7">
        <v>156308</v>
      </c>
      <c r="C20" s="7">
        <v>16266.4</v>
      </c>
      <c r="D20" s="8">
        <f t="shared" si="0"/>
        <v>10.406633057808941</v>
      </c>
      <c r="E20" s="9"/>
      <c r="F20" s="9"/>
    </row>
    <row r="21" spans="1:6" ht="15.75" customHeight="1">
      <c r="A21" s="6" t="s">
        <v>23</v>
      </c>
      <c r="B21" s="7">
        <v>156308</v>
      </c>
      <c r="C21" s="7">
        <v>33467.63</v>
      </c>
      <c r="D21" s="8">
        <f t="shared" si="0"/>
        <v>21.41133531233206</v>
      </c>
      <c r="E21" s="9"/>
      <c r="F21" s="9"/>
    </row>
    <row r="22" spans="1:6" ht="15.75" customHeight="1">
      <c r="A22" s="6" t="s">
        <v>24</v>
      </c>
      <c r="B22" s="7">
        <v>156308</v>
      </c>
      <c r="C22" s="7">
        <v>18544.8</v>
      </c>
      <c r="D22" s="8">
        <f t="shared" si="0"/>
        <v>11.864267983724442</v>
      </c>
      <c r="E22" s="9"/>
      <c r="F22" s="9"/>
    </row>
    <row r="23" spans="1:6" ht="15.75" customHeight="1">
      <c r="A23" s="6" t="s">
        <v>25</v>
      </c>
      <c r="B23" s="7">
        <v>156308</v>
      </c>
      <c r="C23" s="7">
        <v>39077.01</v>
      </c>
      <c r="D23" s="8">
        <f t="shared" si="0"/>
        <v>25.000006397625203</v>
      </c>
      <c r="E23" s="9"/>
      <c r="F23" s="9"/>
    </row>
    <row r="24" spans="1:6" ht="15.75" customHeight="1">
      <c r="A24" s="6" t="s">
        <v>26</v>
      </c>
      <c r="B24" s="7">
        <v>156308</v>
      </c>
      <c r="C24" s="7">
        <v>33716.24</v>
      </c>
      <c r="D24" s="8">
        <f t="shared" si="0"/>
        <v>21.57038667246718</v>
      </c>
      <c r="E24" s="9"/>
      <c r="F24" s="9"/>
    </row>
    <row r="25" spans="1:6" ht="15.75" customHeight="1">
      <c r="A25" s="6" t="s">
        <v>27</v>
      </c>
      <c r="B25" s="7">
        <v>156308</v>
      </c>
      <c r="C25" s="7">
        <v>32052</v>
      </c>
      <c r="D25" s="8">
        <f t="shared" si="0"/>
        <v>20.50566829592855</v>
      </c>
      <c r="E25" s="9"/>
      <c r="F25" s="9"/>
    </row>
    <row r="26" spans="1:6" ht="15.75" customHeight="1">
      <c r="A26" s="6" t="s">
        <v>28</v>
      </c>
      <c r="B26" s="7">
        <v>156308</v>
      </c>
      <c r="C26" s="7">
        <v>39075</v>
      </c>
      <c r="D26" s="8">
        <f t="shared" si="0"/>
        <v>24.998720474959697</v>
      </c>
      <c r="E26" s="9"/>
      <c r="F26" s="9"/>
    </row>
    <row r="27" spans="1:6" ht="15.75" customHeight="1">
      <c r="A27" s="6" t="s">
        <v>29</v>
      </c>
      <c r="B27" s="7">
        <v>156308</v>
      </c>
      <c r="C27" s="7">
        <v>39076.98</v>
      </c>
      <c r="D27" s="8">
        <f t="shared" si="0"/>
        <v>24.999987204749598</v>
      </c>
      <c r="E27" s="9"/>
      <c r="F27" s="9"/>
    </row>
    <row r="28" spans="1:6" ht="15.75" customHeight="1">
      <c r="A28" s="6" t="s">
        <v>30</v>
      </c>
      <c r="B28" s="7">
        <v>156308</v>
      </c>
      <c r="C28" s="7">
        <v>24087.7</v>
      </c>
      <c r="D28" s="8">
        <f t="shared" si="0"/>
        <v>15.41040765667784</v>
      </c>
      <c r="E28" s="9"/>
      <c r="F28" s="9"/>
    </row>
    <row r="29" spans="1:6" ht="15.75" customHeight="1">
      <c r="A29" s="6" t="s">
        <v>31</v>
      </c>
      <c r="B29" s="7">
        <v>234462</v>
      </c>
      <c r="C29" s="7">
        <v>41122.26</v>
      </c>
      <c r="D29" s="8">
        <f t="shared" si="0"/>
        <v>17.538987127978096</v>
      </c>
      <c r="E29" s="9"/>
      <c r="F29" s="9"/>
    </row>
    <row r="30" spans="1:6" ht="15.75" customHeight="1">
      <c r="A30" s="6" t="s">
        <v>32</v>
      </c>
      <c r="B30" s="7">
        <v>156308</v>
      </c>
      <c r="C30" s="7">
        <v>21844</v>
      </c>
      <c r="D30" s="8">
        <f t="shared" si="0"/>
        <v>13.974972490211634</v>
      </c>
      <c r="E30" s="9"/>
      <c r="F30" s="9"/>
    </row>
    <row r="31" spans="1:6" ht="15.75" customHeight="1">
      <c r="A31" s="6" t="s">
        <v>33</v>
      </c>
      <c r="B31" s="7">
        <v>156308</v>
      </c>
      <c r="C31" s="7">
        <v>31036.5</v>
      </c>
      <c r="D31" s="8">
        <f t="shared" si="0"/>
        <v>19.85598945671367</v>
      </c>
      <c r="E31" s="9"/>
      <c r="F31" s="9"/>
    </row>
    <row r="32" spans="1:6" ht="15.75" customHeight="1">
      <c r="A32" s="6" t="s">
        <v>34</v>
      </c>
      <c r="B32" s="7">
        <v>156308</v>
      </c>
      <c r="C32" s="7">
        <v>27332.57</v>
      </c>
      <c r="D32" s="8">
        <f t="shared" si="0"/>
        <v>17.486353865445146</v>
      </c>
      <c r="E32" s="9"/>
      <c r="F32" s="9"/>
    </row>
    <row r="33" spans="1:6" ht="15.75" customHeight="1">
      <c r="A33" s="6" t="s">
        <v>35</v>
      </c>
      <c r="B33" s="7">
        <v>156308</v>
      </c>
      <c r="C33" s="7">
        <v>19905.9</v>
      </c>
      <c r="D33" s="8">
        <f t="shared" si="0"/>
        <v>12.735048749904038</v>
      </c>
      <c r="E33" s="9"/>
      <c r="F33" s="9"/>
    </row>
    <row r="34" spans="1:6" ht="15.75" customHeight="1">
      <c r="A34" s="6" t="s">
        <v>36</v>
      </c>
      <c r="B34" s="7">
        <v>156308</v>
      </c>
      <c r="C34" s="7">
        <v>36366.12</v>
      </c>
      <c r="D34" s="8">
        <f t="shared" si="0"/>
        <v>23.26568057936894</v>
      </c>
      <c r="E34" s="9"/>
      <c r="F34" s="9"/>
    </row>
    <row r="35" spans="1:6" ht="15.75" customHeight="1">
      <c r="A35" s="6" t="s">
        <v>37</v>
      </c>
      <c r="B35" s="7">
        <v>234462</v>
      </c>
      <c r="C35" s="7">
        <v>40990.66</v>
      </c>
      <c r="D35" s="8">
        <f t="shared" si="0"/>
        <v>17.482858629543383</v>
      </c>
      <c r="E35" s="9"/>
      <c r="F35" s="9"/>
    </row>
    <row r="36" spans="1:6" ht="15.75" customHeight="1">
      <c r="A36" s="6" t="s">
        <v>38</v>
      </c>
      <c r="B36" s="7">
        <v>234462</v>
      </c>
      <c r="C36" s="7">
        <v>51661.57</v>
      </c>
      <c r="D36" s="8">
        <f t="shared" si="0"/>
        <v>22.034090812157196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6564936</v>
      </c>
      <c r="C38" s="11">
        <f>SUM(C4:C37)</f>
        <v>1246285.31</v>
      </c>
      <c r="D38" s="12">
        <f t="shared" si="0"/>
        <v>18.98396739892057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="90" zoomScaleNormal="90" zoomScalePageLayoutView="0" workbookViewId="0" topLeftCell="A1">
      <selection activeCell="H22" sqref="H2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86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639989</v>
      </c>
      <c r="C7" s="7">
        <v>159997.25</v>
      </c>
      <c r="D7" s="8">
        <f aca="true" t="shared" si="0" ref="D7:D38">C7/B7*100</f>
        <v>25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479992</v>
      </c>
      <c r="C9" s="7">
        <v>119998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959984</v>
      </c>
      <c r="C10" s="7">
        <v>239996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2335962</v>
      </c>
      <c r="C11" s="7">
        <v>583990.5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767987</v>
      </c>
      <c r="C12" s="7">
        <v>191996.75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543991</v>
      </c>
      <c r="C13" s="7">
        <v>135997.75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479992</v>
      </c>
      <c r="C14" s="7">
        <v>119998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2367961</v>
      </c>
      <c r="C15" s="7">
        <v>591990.25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287995</v>
      </c>
      <c r="C16" s="7">
        <v>71998.75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671989</v>
      </c>
      <c r="C17" s="7">
        <v>167997.25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575991</v>
      </c>
      <c r="C18" s="7">
        <v>143997.75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543991</v>
      </c>
      <c r="C19" s="7">
        <v>135997.75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799987</v>
      </c>
      <c r="C20" s="7">
        <v>199996.75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1375977</v>
      </c>
      <c r="C21" s="7">
        <v>343994.25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1055983</v>
      </c>
      <c r="C22" s="7">
        <v>263995.75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543991</v>
      </c>
      <c r="C23" s="7">
        <v>135997.75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543991</v>
      </c>
      <c r="C24" s="7">
        <v>135997.75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1087982</v>
      </c>
      <c r="C25" s="7">
        <v>271995.5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767987</v>
      </c>
      <c r="C26" s="7">
        <v>191996.75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511992</v>
      </c>
      <c r="C27" s="7">
        <v>127998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895985</v>
      </c>
      <c r="C28" s="7">
        <v>223996.25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1343978</v>
      </c>
      <c r="C29" s="7">
        <v>335994.5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479992</v>
      </c>
      <c r="C30" s="7">
        <v>119998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447993</v>
      </c>
      <c r="C31" s="7">
        <v>111998.25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927985</v>
      </c>
      <c r="C32" s="7">
        <v>231996.25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799987</v>
      </c>
      <c r="C33" s="7">
        <v>199996.75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543991</v>
      </c>
      <c r="C34" s="7">
        <v>135997.75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927985</v>
      </c>
      <c r="C35" s="7">
        <v>231996.25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607990</v>
      </c>
      <c r="C36" s="7">
        <v>151997.5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24319600</v>
      </c>
      <c r="C38" s="11">
        <f>SUM(C4:C37)</f>
        <v>6079900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23.75" customHeight="1">
      <c r="A1" s="61" t="s">
        <v>87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6877752</v>
      </c>
      <c r="C4" s="7">
        <v>1197447.58</v>
      </c>
      <c r="D4" s="8">
        <f aca="true" t="shared" si="0" ref="D4:D9">C4/B4*100</f>
        <v>17.410450100556112</v>
      </c>
      <c r="E4" s="9"/>
      <c r="F4" s="9"/>
    </row>
    <row r="5" spans="1:6" ht="15.75" customHeight="1">
      <c r="A5" s="6" t="s">
        <v>7</v>
      </c>
      <c r="B5" s="7">
        <v>1250664</v>
      </c>
      <c r="C5" s="7">
        <v>254049.34</v>
      </c>
      <c r="D5" s="8">
        <f t="shared" si="0"/>
        <v>20.313156851080706</v>
      </c>
      <c r="E5" s="9"/>
      <c r="F5" s="9"/>
    </row>
    <row r="6" spans="1:6" ht="15.75" customHeight="1">
      <c r="A6" s="6" t="s">
        <v>8</v>
      </c>
      <c r="B6" s="7">
        <v>1094356</v>
      </c>
      <c r="C6" s="7">
        <v>178888.46</v>
      </c>
      <c r="D6" s="8">
        <f t="shared" si="0"/>
        <v>16.346459470227238</v>
      </c>
      <c r="E6" s="9"/>
      <c r="F6" s="9"/>
    </row>
    <row r="7" spans="1:6" ht="15.75" customHeight="1">
      <c r="A7" s="6" t="s">
        <v>9</v>
      </c>
      <c r="B7" s="7">
        <v>781740</v>
      </c>
      <c r="C7" s="7">
        <v>154638.61</v>
      </c>
      <c r="D7" s="8">
        <f t="shared" si="0"/>
        <v>19.78133522654591</v>
      </c>
      <c r="E7" s="9"/>
      <c r="F7" s="9"/>
    </row>
    <row r="8" spans="1:6" ht="15.75" customHeight="1">
      <c r="A8" s="6" t="s">
        <v>10</v>
      </c>
      <c r="B8" s="7">
        <v>781740</v>
      </c>
      <c r="C8" s="7">
        <v>134329.59</v>
      </c>
      <c r="D8" s="8">
        <f t="shared" si="0"/>
        <v>17.183410085194563</v>
      </c>
      <c r="E8" s="9"/>
      <c r="F8" s="9"/>
    </row>
    <row r="9" spans="1:6" ht="15.75" customHeight="1">
      <c r="A9" s="6" t="s">
        <v>11</v>
      </c>
      <c r="B9" s="7">
        <v>625432</v>
      </c>
      <c r="C9" s="7">
        <v>96236.07999999999</v>
      </c>
      <c r="D9" s="8">
        <f t="shared" si="0"/>
        <v>15.38713721075992</v>
      </c>
      <c r="E9" s="9"/>
      <c r="F9" s="9"/>
    </row>
    <row r="10" spans="1:6" ht="15.75" customHeight="1">
      <c r="A10" s="6" t="s">
        <v>12</v>
      </c>
      <c r="B10" s="7">
        <v>781940</v>
      </c>
      <c r="C10" s="7">
        <v>191620.19</v>
      </c>
      <c r="D10" s="8">
        <f aca="true" t="shared" si="1" ref="D10:D38">C10/B10*100</f>
        <v>24.505740849681562</v>
      </c>
      <c r="E10" s="9"/>
      <c r="F10" s="9"/>
    </row>
    <row r="11" spans="1:6" ht="15.75" customHeight="1">
      <c r="A11" s="6" t="s">
        <v>13</v>
      </c>
      <c r="B11" s="7">
        <v>1250664</v>
      </c>
      <c r="C11" s="7">
        <v>312666</v>
      </c>
      <c r="D11" s="8">
        <f t="shared" si="1"/>
        <v>25</v>
      </c>
      <c r="E11" s="9"/>
      <c r="F11" s="9"/>
    </row>
    <row r="12" spans="1:6" ht="15.75" customHeight="1">
      <c r="A12" s="6" t="s">
        <v>14</v>
      </c>
      <c r="B12" s="7">
        <v>781940</v>
      </c>
      <c r="C12" s="7">
        <v>147790</v>
      </c>
      <c r="D12" s="8">
        <f t="shared" si="1"/>
        <v>18.900427142747525</v>
      </c>
      <c r="E12" s="9"/>
      <c r="F12" s="9"/>
    </row>
    <row r="13" spans="1:6" ht="15.75" customHeight="1">
      <c r="A13" s="6" t="s">
        <v>15</v>
      </c>
      <c r="B13" s="7">
        <v>625432</v>
      </c>
      <c r="C13" s="7">
        <v>123592.23999999999</v>
      </c>
      <c r="D13" s="8">
        <f t="shared" si="1"/>
        <v>19.76109952800624</v>
      </c>
      <c r="E13" s="9"/>
      <c r="F13" s="9"/>
    </row>
    <row r="14" spans="1:6" ht="15.75" customHeight="1">
      <c r="A14" s="6" t="s">
        <v>16</v>
      </c>
      <c r="B14" s="7">
        <v>781940</v>
      </c>
      <c r="C14" s="7">
        <v>166276.68</v>
      </c>
      <c r="D14" s="8">
        <f t="shared" si="1"/>
        <v>21.2646341151495</v>
      </c>
      <c r="E14" s="9"/>
      <c r="F14" s="9"/>
    </row>
    <row r="15" spans="1:6" ht="15.75" customHeight="1">
      <c r="A15" s="6" t="s">
        <v>17</v>
      </c>
      <c r="B15" s="7">
        <v>1251664</v>
      </c>
      <c r="C15" s="7">
        <v>297838.54</v>
      </c>
      <c r="D15" s="8">
        <f t="shared" si="1"/>
        <v>23.79540675452837</v>
      </c>
      <c r="E15" s="9"/>
      <c r="F15" s="9"/>
    </row>
    <row r="16" spans="1:6" ht="15.75" customHeight="1">
      <c r="A16" s="6" t="s">
        <v>18</v>
      </c>
      <c r="B16" s="7">
        <v>625432</v>
      </c>
      <c r="C16" s="7">
        <v>112060.76</v>
      </c>
      <c r="D16" s="8">
        <f t="shared" si="1"/>
        <v>17.917337136571202</v>
      </c>
      <c r="E16" s="9"/>
      <c r="F16" s="9"/>
    </row>
    <row r="17" spans="1:6" ht="15.75" customHeight="1">
      <c r="A17" s="6" t="s">
        <v>19</v>
      </c>
      <c r="B17" s="7">
        <v>1094556</v>
      </c>
      <c r="C17" s="7">
        <v>206202.71000000002</v>
      </c>
      <c r="D17" s="8">
        <f t="shared" si="1"/>
        <v>18.838936518551815</v>
      </c>
      <c r="E17" s="9"/>
      <c r="F17" s="9"/>
    </row>
    <row r="18" spans="1:6" ht="15.75" customHeight="1">
      <c r="A18" s="6" t="s">
        <v>20</v>
      </c>
      <c r="B18" s="7">
        <v>625832</v>
      </c>
      <c r="C18" s="7">
        <v>113737.28</v>
      </c>
      <c r="D18" s="8">
        <f t="shared" si="1"/>
        <v>18.17377187488016</v>
      </c>
      <c r="E18" s="9"/>
      <c r="F18" s="9"/>
    </row>
    <row r="19" spans="1:6" ht="15.75" customHeight="1">
      <c r="A19" s="6" t="s">
        <v>21</v>
      </c>
      <c r="B19" s="7">
        <v>1094556</v>
      </c>
      <c r="C19" s="7">
        <v>154724.47</v>
      </c>
      <c r="D19" s="8">
        <f t="shared" si="1"/>
        <v>14.135820369172523</v>
      </c>
      <c r="E19" s="9"/>
      <c r="F19" s="9"/>
    </row>
    <row r="20" spans="1:6" ht="15.75" customHeight="1">
      <c r="A20" s="6" t="s">
        <v>22</v>
      </c>
      <c r="B20" s="7">
        <v>781940</v>
      </c>
      <c r="C20" s="7">
        <v>103098.72</v>
      </c>
      <c r="D20" s="8">
        <f t="shared" si="1"/>
        <v>13.18499117579354</v>
      </c>
      <c r="E20" s="9"/>
      <c r="F20" s="9"/>
    </row>
    <row r="21" spans="1:6" ht="15.75" customHeight="1">
      <c r="A21" s="6" t="s">
        <v>23</v>
      </c>
      <c r="B21" s="7">
        <v>1094556</v>
      </c>
      <c r="C21" s="7">
        <v>190328.53000000003</v>
      </c>
      <c r="D21" s="8">
        <f t="shared" si="1"/>
        <v>17.388651654186724</v>
      </c>
      <c r="E21" s="9"/>
      <c r="F21" s="9"/>
    </row>
    <row r="22" spans="1:6" ht="15.75" customHeight="1">
      <c r="A22" s="6" t="s">
        <v>24</v>
      </c>
      <c r="B22" s="7">
        <v>781740</v>
      </c>
      <c r="C22" s="7">
        <v>129155.23000000001</v>
      </c>
      <c r="D22" s="8">
        <f t="shared" si="1"/>
        <v>16.521507150715074</v>
      </c>
      <c r="E22" s="9"/>
      <c r="F22" s="9"/>
    </row>
    <row r="23" spans="1:6" ht="15.75" customHeight="1">
      <c r="A23" s="6" t="s">
        <v>25</v>
      </c>
      <c r="B23" s="7">
        <v>781940</v>
      </c>
      <c r="C23" s="7">
        <v>172465.09000000003</v>
      </c>
      <c r="D23" s="8">
        <f t="shared" si="1"/>
        <v>22.056051615213445</v>
      </c>
      <c r="E23" s="9"/>
      <c r="F23" s="9"/>
    </row>
    <row r="24" spans="1:6" ht="15.75" customHeight="1">
      <c r="A24" s="6" t="s">
        <v>26</v>
      </c>
      <c r="B24" s="7">
        <v>625632</v>
      </c>
      <c r="C24" s="7">
        <v>122488.21</v>
      </c>
      <c r="D24" s="8">
        <f t="shared" si="1"/>
        <v>19.57831600685387</v>
      </c>
      <c r="E24" s="9"/>
      <c r="F24" s="9"/>
    </row>
    <row r="25" spans="1:6" ht="15.75" customHeight="1">
      <c r="A25" s="6" t="s">
        <v>27</v>
      </c>
      <c r="B25" s="7">
        <v>781940</v>
      </c>
      <c r="C25" s="7">
        <v>143159.13</v>
      </c>
      <c r="D25" s="8">
        <f t="shared" si="1"/>
        <v>18.308198838785586</v>
      </c>
      <c r="E25" s="9"/>
      <c r="F25" s="9"/>
    </row>
    <row r="26" spans="1:6" ht="15.75" customHeight="1">
      <c r="A26" s="6" t="s">
        <v>28</v>
      </c>
      <c r="B26" s="7">
        <v>1094756</v>
      </c>
      <c r="C26" s="7">
        <v>250446.57</v>
      </c>
      <c r="D26" s="8">
        <f t="shared" si="1"/>
        <v>22.876930567176615</v>
      </c>
      <c r="E26" s="9"/>
      <c r="F26" s="9"/>
    </row>
    <row r="27" spans="1:6" ht="15.75" customHeight="1">
      <c r="A27" s="6" t="s">
        <v>29</v>
      </c>
      <c r="B27" s="7">
        <v>625432</v>
      </c>
      <c r="C27" s="7">
        <v>120166.31</v>
      </c>
      <c r="D27" s="8">
        <f t="shared" si="1"/>
        <v>19.213329346755522</v>
      </c>
      <c r="E27" s="9"/>
      <c r="F27" s="9"/>
    </row>
    <row r="28" spans="1:6" ht="15.75" customHeight="1">
      <c r="A28" s="6" t="s">
        <v>30</v>
      </c>
      <c r="B28" s="7">
        <v>1094556</v>
      </c>
      <c r="C28" s="7">
        <v>212707.62</v>
      </c>
      <c r="D28" s="8">
        <f t="shared" si="1"/>
        <v>19.433233201407692</v>
      </c>
      <c r="E28" s="9"/>
      <c r="F28" s="9"/>
    </row>
    <row r="29" spans="1:6" ht="15.75" customHeight="1">
      <c r="A29" s="6" t="s">
        <v>31</v>
      </c>
      <c r="B29" s="7">
        <v>1094756</v>
      </c>
      <c r="C29" s="7">
        <v>143191.25</v>
      </c>
      <c r="D29" s="8">
        <f t="shared" si="1"/>
        <v>13.079741056454589</v>
      </c>
      <c r="E29" s="9"/>
      <c r="F29" s="9"/>
    </row>
    <row r="30" spans="1:6" ht="15.75" customHeight="1">
      <c r="A30" s="6" t="s">
        <v>32</v>
      </c>
      <c r="B30" s="7">
        <v>625632</v>
      </c>
      <c r="C30" s="7">
        <v>91269.51000000001</v>
      </c>
      <c r="D30" s="8">
        <f t="shared" si="1"/>
        <v>14.58836984041737</v>
      </c>
      <c r="E30" s="9"/>
      <c r="F30" s="9"/>
    </row>
    <row r="31" spans="1:6" ht="15.75" customHeight="1">
      <c r="A31" s="6" t="s">
        <v>33</v>
      </c>
      <c r="B31" s="7">
        <v>625632</v>
      </c>
      <c r="C31" s="7">
        <v>128096.79000000001</v>
      </c>
      <c r="D31" s="8">
        <f t="shared" si="1"/>
        <v>20.474782300138102</v>
      </c>
      <c r="E31" s="9"/>
      <c r="F31" s="9"/>
    </row>
    <row r="32" spans="1:6" ht="15.75" customHeight="1">
      <c r="A32" s="6" t="s">
        <v>34</v>
      </c>
      <c r="B32" s="7">
        <v>781740</v>
      </c>
      <c r="C32" s="7">
        <v>177370.96000000002</v>
      </c>
      <c r="D32" s="8">
        <f t="shared" si="1"/>
        <v>22.68925218103206</v>
      </c>
      <c r="E32" s="9"/>
      <c r="F32" s="9"/>
    </row>
    <row r="33" spans="1:6" ht="15.75" customHeight="1">
      <c r="A33" s="6" t="s">
        <v>35</v>
      </c>
      <c r="B33" s="7">
        <v>625832</v>
      </c>
      <c r="C33" s="7">
        <v>135230.31</v>
      </c>
      <c r="D33" s="8">
        <f t="shared" si="1"/>
        <v>21.60808491735801</v>
      </c>
      <c r="E33" s="9"/>
      <c r="F33" s="9"/>
    </row>
    <row r="34" spans="1:6" ht="15.75" customHeight="1">
      <c r="A34" s="6" t="s">
        <v>36</v>
      </c>
      <c r="B34" s="7">
        <v>781940</v>
      </c>
      <c r="C34" s="7">
        <v>170720.16</v>
      </c>
      <c r="D34" s="8">
        <f t="shared" si="1"/>
        <v>21.832897664782465</v>
      </c>
      <c r="E34" s="9"/>
      <c r="F34" s="9"/>
    </row>
    <row r="35" spans="1:6" ht="15.75" customHeight="1">
      <c r="A35" s="6" t="s">
        <v>37</v>
      </c>
      <c r="B35" s="7">
        <v>1094756</v>
      </c>
      <c r="C35" s="7">
        <v>189345.62</v>
      </c>
      <c r="D35" s="8">
        <f t="shared" si="1"/>
        <v>17.295691460014833</v>
      </c>
      <c r="E35" s="9"/>
      <c r="F35" s="9"/>
    </row>
    <row r="36" spans="1:6" ht="15.75" customHeight="1">
      <c r="A36" s="6" t="s">
        <v>38</v>
      </c>
      <c r="B36" s="7">
        <v>1094556</v>
      </c>
      <c r="C36" s="7">
        <v>220333.77000000002</v>
      </c>
      <c r="D36" s="8">
        <f t="shared" si="1"/>
        <v>20.129967767752404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34712976</v>
      </c>
      <c r="C38" s="11">
        <f>SUM(C4:C37)</f>
        <v>6541672.3100000005</v>
      </c>
      <c r="D38" s="12">
        <f t="shared" si="1"/>
        <v>18.84503451965628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6">
      <selection activeCell="K44" sqref="K4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4.75" customHeight="1">
      <c r="A1" s="61" t="s">
        <v>88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1000474</v>
      </c>
      <c r="C4" s="51">
        <v>1000474</v>
      </c>
      <c r="D4" s="52">
        <f aca="true" t="shared" si="0" ref="D4:D38">C4/B4*100</f>
        <v>100</v>
      </c>
      <c r="E4" s="53"/>
      <c r="F4" s="53"/>
    </row>
    <row r="5" spans="1:6" ht="15.75" customHeight="1">
      <c r="A5" s="50" t="s">
        <v>7</v>
      </c>
      <c r="B5" s="51">
        <v>163662</v>
      </c>
      <c r="C5" s="51">
        <v>163662</v>
      </c>
      <c r="D5" s="52">
        <f t="shared" si="0"/>
        <v>100</v>
      </c>
      <c r="E5" s="53"/>
      <c r="F5" s="53"/>
    </row>
    <row r="6" spans="1:6" ht="15.75" customHeight="1">
      <c r="A6" s="50" t="s">
        <v>8</v>
      </c>
      <c r="B6" s="51">
        <v>112839</v>
      </c>
      <c r="C6" s="51">
        <v>112839</v>
      </c>
      <c r="D6" s="52">
        <f t="shared" si="0"/>
        <v>100</v>
      </c>
      <c r="E6" s="53"/>
      <c r="F6" s="53"/>
    </row>
    <row r="7" spans="1:6" ht="15.75" customHeight="1">
      <c r="A7" s="50" t="s">
        <v>9</v>
      </c>
      <c r="B7" s="51">
        <v>58712</v>
      </c>
      <c r="C7" s="51">
        <v>58712</v>
      </c>
      <c r="D7" s="52">
        <f t="shared" si="0"/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81346</v>
      </c>
      <c r="C10" s="51">
        <v>81346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147412</v>
      </c>
      <c r="C11" s="51">
        <v>147412</v>
      </c>
      <c r="D11" s="52">
        <f t="shared" si="0"/>
        <v>100</v>
      </c>
      <c r="E11" s="53"/>
      <c r="F11" s="53"/>
    </row>
    <row r="12" spans="1:6" ht="15.75" customHeight="1">
      <c r="A12" s="50" t="s">
        <v>14</v>
      </c>
      <c r="B12" s="51">
        <v>81346</v>
      </c>
      <c r="C12" s="51">
        <v>81346</v>
      </c>
      <c r="D12" s="52">
        <f t="shared" si="0"/>
        <v>100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58712</v>
      </c>
      <c r="C14" s="51">
        <v>58712</v>
      </c>
      <c r="D14" s="52">
        <f t="shared" si="0"/>
        <v>100</v>
      </c>
      <c r="E14" s="53"/>
      <c r="F14" s="53"/>
    </row>
    <row r="15" spans="1:6" ht="15.75" customHeight="1">
      <c r="A15" s="50" t="s">
        <v>17</v>
      </c>
      <c r="B15" s="51">
        <v>154158</v>
      </c>
      <c r="C15" s="51">
        <v>154158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86164</v>
      </c>
      <c r="C17" s="51">
        <v>86164</v>
      </c>
      <c r="D17" s="52">
        <f t="shared" si="0"/>
        <v>100</v>
      </c>
      <c r="E17" s="53"/>
      <c r="F17" s="53"/>
    </row>
    <row r="18" spans="1:6" ht="15.75" customHeight="1">
      <c r="A18" s="50" t="s">
        <v>20</v>
      </c>
      <c r="B18" s="51">
        <v>38926</v>
      </c>
      <c r="C18" s="51">
        <v>38926</v>
      </c>
      <c r="D18" s="52">
        <f t="shared" si="0"/>
        <v>100</v>
      </c>
      <c r="E18" s="53"/>
      <c r="F18" s="53"/>
    </row>
    <row r="19" spans="1:6" ht="15.75" customHeight="1">
      <c r="A19" s="50" t="s">
        <v>21</v>
      </c>
      <c r="B19" s="51">
        <v>71776</v>
      </c>
      <c r="C19" s="51">
        <v>71776</v>
      </c>
      <c r="D19" s="52">
        <f t="shared" si="0"/>
        <v>100</v>
      </c>
      <c r="E19" s="53"/>
      <c r="F19" s="53"/>
    </row>
    <row r="20" spans="1:6" ht="15.75" customHeight="1">
      <c r="A20" s="50" t="s">
        <v>22</v>
      </c>
      <c r="B20" s="51">
        <v>38926</v>
      </c>
      <c r="C20" s="51">
        <v>38926</v>
      </c>
      <c r="D20" s="52">
        <f t="shared" si="0"/>
        <v>100</v>
      </c>
      <c r="E20" s="53"/>
      <c r="F20" s="53"/>
    </row>
    <row r="21" spans="1:6" ht="15.75" customHeight="1">
      <c r="A21" s="50" t="s">
        <v>23</v>
      </c>
      <c r="B21" s="51">
        <v>58712</v>
      </c>
      <c r="C21" s="51">
        <v>58712</v>
      </c>
      <c r="D21" s="52">
        <f t="shared" si="0"/>
        <v>100</v>
      </c>
      <c r="E21" s="53"/>
      <c r="F21" s="53"/>
    </row>
    <row r="22" spans="1:6" ht="15.75" customHeight="1">
      <c r="A22" s="50" t="s">
        <v>24</v>
      </c>
      <c r="B22" s="51">
        <v>58712</v>
      </c>
      <c r="C22" s="51">
        <v>58712</v>
      </c>
      <c r="D22" s="52">
        <f t="shared" si="0"/>
        <v>100</v>
      </c>
      <c r="E22" s="53"/>
      <c r="F22" s="53"/>
    </row>
    <row r="23" spans="1:6" ht="15.75" customHeight="1">
      <c r="A23" s="50" t="s">
        <v>25</v>
      </c>
      <c r="B23" s="51">
        <v>76594</v>
      </c>
      <c r="C23" s="51">
        <v>76594</v>
      </c>
      <c r="D23" s="52">
        <f t="shared" si="0"/>
        <v>100</v>
      </c>
      <c r="E23" s="53"/>
      <c r="F23" s="53"/>
    </row>
    <row r="24" spans="1:6" ht="15.75" customHeight="1">
      <c r="A24" s="50" t="s">
        <v>26</v>
      </c>
      <c r="B24" s="51">
        <v>58712</v>
      </c>
      <c r="C24" s="51">
        <v>58712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19720</v>
      </c>
      <c r="C25" s="51">
        <v>19720</v>
      </c>
      <c r="D25" s="52">
        <f t="shared" si="0"/>
        <v>100</v>
      </c>
      <c r="E25" s="53"/>
      <c r="F25" s="53"/>
    </row>
    <row r="26" spans="1:6" ht="15.75" customHeight="1">
      <c r="A26" s="50" t="s">
        <v>28</v>
      </c>
      <c r="B26" s="51">
        <v>58712</v>
      </c>
      <c r="C26" s="51">
        <v>58712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131666</v>
      </c>
      <c r="C28" s="51">
        <v>131666</v>
      </c>
      <c r="D28" s="52">
        <f t="shared" si="0"/>
        <v>100</v>
      </c>
      <c r="E28" s="53"/>
      <c r="F28" s="53"/>
    </row>
    <row r="29" spans="1:6" ht="15.75" customHeight="1">
      <c r="A29" s="50" t="s">
        <v>31</v>
      </c>
      <c r="B29" s="51">
        <v>113551</v>
      </c>
      <c r="C29" s="51">
        <v>113551</v>
      </c>
      <c r="D29" s="52">
        <f t="shared" si="0"/>
        <v>100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49142</v>
      </c>
      <c r="C31" s="51">
        <v>49142</v>
      </c>
      <c r="D31" s="52">
        <f t="shared" si="0"/>
        <v>100</v>
      </c>
      <c r="E31" s="53"/>
      <c r="F31" s="53"/>
    </row>
    <row r="32" spans="1:6" ht="15.75" customHeight="1">
      <c r="A32" s="50" t="s">
        <v>34</v>
      </c>
      <c r="B32" s="51">
        <v>71776</v>
      </c>
      <c r="C32" s="51">
        <v>71776</v>
      </c>
      <c r="D32" s="52">
        <f t="shared" si="0"/>
        <v>100</v>
      </c>
      <c r="E32" s="53"/>
      <c r="F32" s="53"/>
    </row>
    <row r="33" spans="1:6" ht="15.75" customHeight="1">
      <c r="A33" s="50" t="s">
        <v>35</v>
      </c>
      <c r="B33" s="51">
        <v>29356</v>
      </c>
      <c r="C33" s="51">
        <v>29356</v>
      </c>
      <c r="D33" s="52">
        <f t="shared" si="0"/>
        <v>100</v>
      </c>
      <c r="E33" s="53"/>
      <c r="F33" s="53"/>
    </row>
    <row r="34" spans="1:6" ht="15.75" customHeight="1">
      <c r="A34" s="50" t="s">
        <v>36</v>
      </c>
      <c r="B34" s="51">
        <v>58712</v>
      </c>
      <c r="C34" s="51">
        <v>58712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103209</v>
      </c>
      <c r="C35" s="51">
        <v>103209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112773</v>
      </c>
      <c r="C36" s="51">
        <v>112773</v>
      </c>
      <c r="D36" s="52">
        <f t="shared" si="0"/>
        <v>100</v>
      </c>
      <c r="E36" s="53"/>
      <c r="F36" s="53"/>
    </row>
    <row r="37" spans="1:6" ht="15.75" customHeight="1" hidden="1">
      <c r="A37" s="50" t="s">
        <v>39</v>
      </c>
      <c r="B37" s="51"/>
      <c r="D37" s="52" t="e">
        <f t="shared" si="0"/>
        <v>#DIV/0!</v>
      </c>
      <c r="E37" s="53"/>
      <c r="F37" s="53"/>
    </row>
    <row r="38" spans="1:5" ht="18" customHeight="1">
      <c r="A38" s="54" t="s">
        <v>40</v>
      </c>
      <c r="B38" s="55">
        <f>SUM(B4:B37)</f>
        <v>3095800</v>
      </c>
      <c r="C38" s="55">
        <f>SUM(C4:C37)</f>
        <v>3095800</v>
      </c>
      <c r="D38" s="56">
        <f t="shared" si="0"/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8"/>
      <c r="C41" s="58"/>
      <c r="D41" s="59"/>
    </row>
    <row r="42" spans="1:4" ht="11.25" customHeight="1">
      <c r="A42" s="57"/>
      <c r="B42" s="57"/>
      <c r="C42" s="57"/>
      <c r="D42" s="57"/>
    </row>
    <row r="43" spans="1:4" ht="15" customHeight="1">
      <c r="A43" s="57"/>
      <c r="B43" s="60"/>
      <c r="C43" s="60"/>
      <c r="D43" s="57"/>
    </row>
    <row r="44" spans="1:4" ht="16.5">
      <c r="A44" s="15"/>
      <c r="B44" s="58"/>
      <c r="C44" s="58"/>
      <c r="D44" s="57"/>
    </row>
    <row r="45" spans="1:4" ht="16.5">
      <c r="A45" s="15"/>
      <c r="B45" s="57"/>
      <c r="C45" s="63"/>
      <c r="D45" s="63"/>
    </row>
  </sheetData>
  <sheetProtection/>
  <mergeCells count="3">
    <mergeCell ref="A1:D1"/>
    <mergeCell ref="B2:D2"/>
    <mergeCell ref="C45:D4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8.25" customHeight="1">
      <c r="A1" s="61" t="s">
        <v>89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15000000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4000000</v>
      </c>
      <c r="C12" s="51">
        <v>0</v>
      </c>
      <c r="D12" s="52">
        <f>C12/B12*100</f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4065532</v>
      </c>
      <c r="C24" s="51">
        <v>0</v>
      </c>
      <c r="D24" s="52">
        <f>C24/B24*100</f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4000000</v>
      </c>
      <c r="C28" s="51">
        <v>0</v>
      </c>
      <c r="D28" s="52">
        <f>C28/B28*100</f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27065532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">
      <selection activeCell="C4" sqref="C4:C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61" t="s">
        <v>72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100581000</v>
      </c>
      <c r="C4" s="7">
        <v>25145250</v>
      </c>
      <c r="D4" s="8">
        <f aca="true" t="shared" si="0" ref="D4:D9">C4/B4*100</f>
        <v>25</v>
      </c>
      <c r="E4" s="9"/>
      <c r="F4" s="9"/>
    </row>
    <row r="5" spans="1:6" ht="15.75" customHeight="1">
      <c r="A5" s="6" t="s">
        <v>7</v>
      </c>
      <c r="B5" s="7">
        <v>4151000</v>
      </c>
      <c r="C5" s="7">
        <v>1037750</v>
      </c>
      <c r="D5" s="8">
        <f t="shared" si="0"/>
        <v>25</v>
      </c>
      <c r="E5" s="9"/>
      <c r="F5" s="9"/>
    </row>
    <row r="6" spans="1:6" ht="15.75" customHeight="1">
      <c r="A6" s="6" t="s">
        <v>8</v>
      </c>
      <c r="B6" s="7">
        <v>2395000</v>
      </c>
      <c r="C6" s="7">
        <v>598750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986000</v>
      </c>
      <c r="C7" s="7">
        <v>246500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1114000</v>
      </c>
      <c r="C8" s="7">
        <v>278500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773000</v>
      </c>
      <c r="C9" s="7">
        <v>193250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52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52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52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52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52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52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52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52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52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52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52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52">
        <v>0</v>
      </c>
      <c r="E22" s="9"/>
      <c r="F22" s="9"/>
    </row>
    <row r="23" spans="1:6" ht="15.75" customHeight="1">
      <c r="A23" s="6" t="s">
        <v>25</v>
      </c>
      <c r="B23" s="51">
        <v>0</v>
      </c>
      <c r="C23" s="7">
        <v>0</v>
      </c>
      <c r="D23" s="52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52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52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52">
        <v>0</v>
      </c>
      <c r="E26" s="9"/>
      <c r="F26" s="9"/>
    </row>
    <row r="27" spans="1:6" ht="15.75" customHeight="1">
      <c r="A27" s="6" t="s">
        <v>29</v>
      </c>
      <c r="B27" s="51">
        <v>0</v>
      </c>
      <c r="C27" s="7">
        <v>0</v>
      </c>
      <c r="D27" s="52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52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52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52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52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52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52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52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52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52">
        <v>0</v>
      </c>
      <c r="E36" s="9"/>
      <c r="F36" s="9"/>
    </row>
    <row r="37" spans="1:6" ht="15.75" customHeight="1" hidden="1">
      <c r="A37" s="6" t="s">
        <v>39</v>
      </c>
      <c r="B37" s="7"/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110000000</v>
      </c>
      <c r="C38" s="11">
        <f>SUM(C4:C37)</f>
        <v>27500000</v>
      </c>
      <c r="D38" s="12">
        <f>C38/B38*100</f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8.25" customHeight="1">
      <c r="A1" s="61" t="s">
        <v>90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9222800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3087500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3800000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2750000</v>
      </c>
      <c r="C12" s="7">
        <v>0</v>
      </c>
      <c r="D12" s="8">
        <f>C12/B12*100</f>
        <v>0</v>
      </c>
      <c r="E12" s="9"/>
      <c r="F12" s="9"/>
    </row>
    <row r="13" spans="1:6" ht="15.75" customHeight="1">
      <c r="A13" s="6" t="s">
        <v>15</v>
      </c>
      <c r="B13" s="7">
        <v>5600000</v>
      </c>
      <c r="C13" s="7">
        <v>0</v>
      </c>
      <c r="D13" s="8">
        <f>C13/B13*100</f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5415000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8075000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1252648</v>
      </c>
      <c r="C27" s="7">
        <v>0</v>
      </c>
      <c r="D27" s="8">
        <f>C27/B27*100</f>
        <v>0</v>
      </c>
      <c r="E27" s="9"/>
      <c r="F27" s="9"/>
    </row>
    <row r="28" spans="1:6" ht="15.75" customHeight="1">
      <c r="A28" s="6" t="s">
        <v>30</v>
      </c>
      <c r="B28" s="7">
        <v>3325000</v>
      </c>
      <c r="C28" s="7">
        <v>0</v>
      </c>
      <c r="D28" s="8">
        <f>C28/B28*100</f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1800000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5322052</v>
      </c>
      <c r="C35" s="7">
        <v>0</v>
      </c>
      <c r="D35" s="8">
        <f>C35/B35*100</f>
        <v>0</v>
      </c>
      <c r="E35" s="9"/>
      <c r="F35" s="9"/>
    </row>
    <row r="36" spans="1:6" s="47" customFormat="1" ht="15.75" customHeight="1">
      <c r="A36" s="17" t="s">
        <v>91</v>
      </c>
      <c r="B36" s="18">
        <v>2850000</v>
      </c>
      <c r="C36" s="18">
        <v>0</v>
      </c>
      <c r="D36" s="19">
        <v>0</v>
      </c>
      <c r="E36" s="53"/>
      <c r="F36" s="53"/>
    </row>
    <row r="37" spans="1:6" ht="16.5" customHeight="1">
      <c r="A37" s="6" t="s">
        <v>38</v>
      </c>
      <c r="B37" s="7">
        <v>7500000</v>
      </c>
      <c r="C37" s="7">
        <v>0</v>
      </c>
      <c r="D37" s="8">
        <f>C37/B37*100</f>
        <v>0</v>
      </c>
      <c r="E37" s="9"/>
      <c r="F37" s="9"/>
    </row>
    <row r="38" spans="1:6" ht="15.75" customHeight="1" hidden="1">
      <c r="A38" s="6" t="s">
        <v>39</v>
      </c>
      <c r="B38" s="7"/>
      <c r="C38" s="7">
        <v>0</v>
      </c>
      <c r="D38" s="8" t="e">
        <f>C38/B38*100</f>
        <v>#DIV/0!</v>
      </c>
      <c r="E38" s="9"/>
      <c r="F38" s="9"/>
    </row>
    <row r="39" spans="1:5" ht="18" customHeight="1">
      <c r="A39" s="10" t="s">
        <v>40</v>
      </c>
      <c r="B39" s="11">
        <f>SUM(B4:B38)</f>
        <v>60000000</v>
      </c>
      <c r="C39" s="11">
        <f>SUM(C4:C38)</f>
        <v>0</v>
      </c>
      <c r="D39" s="12">
        <f>C39/B39*100</f>
        <v>0</v>
      </c>
      <c r="E39" s="9"/>
    </row>
    <row r="40" ht="3.75" customHeight="1">
      <c r="E40" s="9"/>
    </row>
    <row r="41" ht="5.25" customHeight="1"/>
    <row r="42" spans="1:4" ht="16.5">
      <c r="A42" s="13"/>
      <c r="B42" s="14"/>
      <c r="C42" s="63"/>
      <c r="D42" s="63"/>
    </row>
    <row r="43" spans="1:4" ht="11.25" customHeight="1">
      <c r="A43" s="14"/>
      <c r="B43" s="14"/>
      <c r="C43" s="14"/>
      <c r="D43" s="14"/>
    </row>
    <row r="44" spans="1:4" ht="10.5" customHeight="1">
      <c r="A44" s="14"/>
      <c r="B44" s="14"/>
      <c r="C44" s="14"/>
      <c r="D44" s="14"/>
    </row>
    <row r="45" spans="1:4" ht="16.5">
      <c r="A45" s="15"/>
      <c r="B45" s="14"/>
      <c r="C45" s="14"/>
      <c r="D45" s="14"/>
    </row>
    <row r="46" spans="1:4" ht="16.5">
      <c r="A46" s="15"/>
      <c r="B46" s="14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3"/>
  <sheetViews>
    <sheetView zoomScalePageLayoutView="0" workbookViewId="0" topLeftCell="A43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.75" customHeight="1">
      <c r="A1" s="61" t="s">
        <v>92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122228113.75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17812025.53</v>
      </c>
      <c r="C5" s="7">
        <v>0</v>
      </c>
      <c r="D5" s="8">
        <f>C5/B5*100</f>
        <v>0</v>
      </c>
      <c r="E5" s="9"/>
      <c r="F5" s="9"/>
    </row>
    <row r="6" spans="1:6" ht="15.75" customHeight="1">
      <c r="A6" s="6" t="s">
        <v>8</v>
      </c>
      <c r="B6" s="7">
        <v>10587296.83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4622023.52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4003722.34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9105659.3</v>
      </c>
      <c r="C9" s="7">
        <v>0</v>
      </c>
      <c r="D9" s="8">
        <f>C9/B9*100</f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47" customFormat="1" ht="15.75" customHeight="1">
      <c r="A11" s="17" t="s">
        <v>93</v>
      </c>
      <c r="B11" s="18">
        <v>4999733.17</v>
      </c>
      <c r="C11" s="18">
        <v>0</v>
      </c>
      <c r="D11" s="19">
        <v>0</v>
      </c>
      <c r="E11" s="53"/>
      <c r="F11" s="53"/>
    </row>
    <row r="12" spans="1:6" ht="15.75" customHeight="1">
      <c r="A12" s="6" t="s">
        <v>13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17" t="s">
        <v>41</v>
      </c>
      <c r="B13" s="18">
        <v>2776642.06</v>
      </c>
      <c r="C13" s="51">
        <v>0</v>
      </c>
      <c r="D13" s="52">
        <v>0</v>
      </c>
      <c r="E13" s="9"/>
      <c r="F13" s="9"/>
    </row>
    <row r="14" spans="1:6" ht="15.75" customHeight="1">
      <c r="A14" s="6" t="s">
        <v>14</v>
      </c>
      <c r="B14" s="7">
        <v>0</v>
      </c>
      <c r="C14" s="7">
        <v>0</v>
      </c>
      <c r="D14" s="8">
        <v>0</v>
      </c>
      <c r="E14" s="9"/>
      <c r="F14" s="9"/>
    </row>
    <row r="15" spans="1:6" s="47" customFormat="1" ht="15.75" customHeight="1">
      <c r="A15" s="17" t="s">
        <v>94</v>
      </c>
      <c r="B15" s="18">
        <v>2836948.65</v>
      </c>
      <c r="C15" s="18">
        <v>0</v>
      </c>
      <c r="D15" s="19">
        <v>0</v>
      </c>
      <c r="E15" s="53"/>
      <c r="F15" s="53"/>
    </row>
    <row r="16" spans="1:6" ht="15.75" customHeight="1">
      <c r="A16" s="6" t="s">
        <v>15</v>
      </c>
      <c r="B16" s="7">
        <v>0</v>
      </c>
      <c r="C16" s="7">
        <v>0</v>
      </c>
      <c r="D16" s="8">
        <v>0</v>
      </c>
      <c r="E16" s="9"/>
      <c r="F16" s="9"/>
    </row>
    <row r="17" spans="1:6" s="47" customFormat="1" ht="15.75" customHeight="1">
      <c r="A17" s="17" t="s">
        <v>95</v>
      </c>
      <c r="B17" s="18">
        <v>896981.08</v>
      </c>
      <c r="C17" s="18">
        <v>0</v>
      </c>
      <c r="D17" s="19">
        <v>0</v>
      </c>
      <c r="E17" s="53"/>
      <c r="F17" s="53"/>
    </row>
    <row r="18" spans="1:6" ht="15.75" customHeight="1">
      <c r="A18" s="6" t="s">
        <v>16</v>
      </c>
      <c r="B18" s="7">
        <v>0</v>
      </c>
      <c r="C18" s="7">
        <v>0</v>
      </c>
      <c r="D18" s="8">
        <v>0</v>
      </c>
      <c r="E18" s="9"/>
      <c r="F18" s="9"/>
    </row>
    <row r="19" spans="1:6" s="47" customFormat="1" ht="15.75" customHeight="1">
      <c r="A19" s="17" t="s">
        <v>96</v>
      </c>
      <c r="B19" s="18">
        <v>3147368.85</v>
      </c>
      <c r="C19" s="18">
        <v>0</v>
      </c>
      <c r="D19" s="19">
        <v>0</v>
      </c>
      <c r="E19" s="53"/>
      <c r="F19" s="53"/>
    </row>
    <row r="20" spans="1:6" ht="15.75" customHeight="1">
      <c r="A20" s="6" t="s">
        <v>17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17" t="s">
        <v>42</v>
      </c>
      <c r="B21" s="18">
        <v>10435578.16</v>
      </c>
      <c r="C21" s="18">
        <v>0</v>
      </c>
      <c r="D21" s="19">
        <f>C21/B21*100</f>
        <v>0</v>
      </c>
      <c r="E21" s="9"/>
      <c r="F21" s="9"/>
    </row>
    <row r="22" spans="1:6" ht="15.75" customHeight="1">
      <c r="A22" s="17" t="s">
        <v>43</v>
      </c>
      <c r="B22" s="18">
        <v>1238506.78</v>
      </c>
      <c r="C22" s="18">
        <v>0</v>
      </c>
      <c r="D22" s="19">
        <f>C22/B22*100</f>
        <v>0</v>
      </c>
      <c r="E22" s="9"/>
      <c r="F22" s="9"/>
    </row>
    <row r="23" spans="1:6" ht="15.75" customHeight="1">
      <c r="A23" s="17" t="s">
        <v>44</v>
      </c>
      <c r="B23" s="7">
        <v>2065024.38</v>
      </c>
      <c r="C23" s="18">
        <v>0</v>
      </c>
      <c r="D23" s="19">
        <f>C23/B23*100</f>
        <v>0</v>
      </c>
      <c r="E23" s="9"/>
      <c r="F23" s="9"/>
    </row>
    <row r="24" spans="1:6" ht="15.75" customHeight="1">
      <c r="A24" s="17" t="s">
        <v>45</v>
      </c>
      <c r="B24" s="18">
        <v>1238506.78</v>
      </c>
      <c r="C24" s="18">
        <v>0</v>
      </c>
      <c r="D24" s="19">
        <f>C24/B24*100</f>
        <v>0</v>
      </c>
      <c r="E24" s="9"/>
      <c r="F24" s="9"/>
    </row>
    <row r="25" spans="1:6" ht="15.75" customHeight="1">
      <c r="A25" s="6" t="s">
        <v>18</v>
      </c>
      <c r="B25" s="7">
        <v>0</v>
      </c>
      <c r="C25" s="7">
        <v>0</v>
      </c>
      <c r="D25" s="8">
        <v>0</v>
      </c>
      <c r="E25" s="9"/>
      <c r="F25" s="9"/>
    </row>
    <row r="26" spans="1:6" s="47" customFormat="1" ht="15.75" customHeight="1">
      <c r="A26" s="17" t="s">
        <v>107</v>
      </c>
      <c r="B26" s="18">
        <v>1147729.5</v>
      </c>
      <c r="C26" s="18">
        <v>0</v>
      </c>
      <c r="D26" s="19">
        <v>0</v>
      </c>
      <c r="E26" s="53"/>
      <c r="F26" s="53"/>
    </row>
    <row r="27" spans="1:6" ht="15.75" customHeight="1">
      <c r="A27" s="6" t="s">
        <v>19</v>
      </c>
      <c r="B27" s="7">
        <v>0</v>
      </c>
      <c r="C27" s="7">
        <v>0</v>
      </c>
      <c r="D27" s="8">
        <v>0</v>
      </c>
      <c r="E27" s="9"/>
      <c r="F27" s="9"/>
    </row>
    <row r="28" spans="1:6" s="47" customFormat="1" ht="15.75" customHeight="1">
      <c r="A28" s="17" t="s">
        <v>56</v>
      </c>
      <c r="B28" s="18">
        <v>5564710.64</v>
      </c>
      <c r="C28" s="18">
        <v>0</v>
      </c>
      <c r="D28" s="19">
        <v>0</v>
      </c>
      <c r="E28" s="53"/>
      <c r="F28" s="53"/>
    </row>
    <row r="29" spans="1:6" ht="15.75" customHeight="1">
      <c r="A29" s="6" t="s">
        <v>20</v>
      </c>
      <c r="B29" s="7">
        <v>0</v>
      </c>
      <c r="C29" s="7">
        <v>0</v>
      </c>
      <c r="D29" s="8">
        <v>0</v>
      </c>
      <c r="E29" s="9"/>
      <c r="F29" s="9"/>
    </row>
    <row r="30" spans="1:6" s="47" customFormat="1" ht="15.75" customHeight="1">
      <c r="A30" s="17" t="s">
        <v>57</v>
      </c>
      <c r="B30" s="18">
        <v>1794596.96</v>
      </c>
      <c r="C30" s="18">
        <v>0</v>
      </c>
      <c r="D30" s="19">
        <v>0</v>
      </c>
      <c r="E30" s="53"/>
      <c r="F30" s="53"/>
    </row>
    <row r="31" spans="1:6" ht="15.75" customHeight="1">
      <c r="A31" s="6" t="s">
        <v>21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17" t="s">
        <v>46</v>
      </c>
      <c r="B32" s="18">
        <v>6812104.71</v>
      </c>
      <c r="C32" s="18">
        <v>0</v>
      </c>
      <c r="D32" s="19">
        <f>C32/B32*100</f>
        <v>0</v>
      </c>
      <c r="E32" s="9"/>
      <c r="F32" s="9"/>
    </row>
    <row r="33" spans="1:6" ht="15.75" customHeight="1">
      <c r="A33" s="6" t="s">
        <v>22</v>
      </c>
      <c r="B33" s="7">
        <v>0</v>
      </c>
      <c r="C33" s="7">
        <v>0</v>
      </c>
      <c r="D33" s="8">
        <v>0</v>
      </c>
      <c r="E33" s="9"/>
      <c r="F33" s="9"/>
    </row>
    <row r="34" spans="1:6" s="47" customFormat="1" ht="15.75" customHeight="1">
      <c r="A34" s="17" t="s">
        <v>97</v>
      </c>
      <c r="B34" s="18">
        <v>2749980.21</v>
      </c>
      <c r="C34" s="18">
        <v>0</v>
      </c>
      <c r="D34" s="19">
        <v>0</v>
      </c>
      <c r="E34" s="53"/>
      <c r="F34" s="53"/>
    </row>
    <row r="35" spans="1:6" ht="15.75" customHeight="1">
      <c r="A35" s="6" t="s">
        <v>23</v>
      </c>
      <c r="B35" s="7">
        <v>0</v>
      </c>
      <c r="C35" s="7">
        <v>0</v>
      </c>
      <c r="D35" s="8">
        <v>0</v>
      </c>
      <c r="E35" s="9"/>
      <c r="F35" s="9"/>
    </row>
    <row r="36" spans="1:6" s="47" customFormat="1" ht="15.75" customHeight="1">
      <c r="A36" s="17" t="s">
        <v>98</v>
      </c>
      <c r="B36" s="18">
        <v>5645331.02</v>
      </c>
      <c r="C36" s="18">
        <v>0</v>
      </c>
      <c r="D36" s="19">
        <v>0</v>
      </c>
      <c r="E36" s="53"/>
      <c r="F36" s="53"/>
    </row>
    <row r="37" spans="1:6" ht="15.75" customHeight="1">
      <c r="A37" s="6" t="s">
        <v>24</v>
      </c>
      <c r="B37" s="7">
        <v>0</v>
      </c>
      <c r="C37" s="7">
        <v>0</v>
      </c>
      <c r="D37" s="8">
        <v>0</v>
      </c>
      <c r="E37" s="9"/>
      <c r="F37" s="9"/>
    </row>
    <row r="38" spans="1:6" ht="15.75" customHeight="1">
      <c r="A38" s="6" t="s">
        <v>25</v>
      </c>
      <c r="B38" s="7">
        <v>0</v>
      </c>
      <c r="C38" s="7">
        <v>0</v>
      </c>
      <c r="D38" s="8">
        <v>0</v>
      </c>
      <c r="E38" s="9"/>
      <c r="F38" s="9"/>
    </row>
    <row r="39" spans="1:6" s="47" customFormat="1" ht="15.75" customHeight="1">
      <c r="A39" s="17" t="s">
        <v>99</v>
      </c>
      <c r="B39" s="18">
        <v>3022312.04</v>
      </c>
      <c r="C39" s="18">
        <v>0</v>
      </c>
      <c r="D39" s="19">
        <v>0</v>
      </c>
      <c r="E39" s="53"/>
      <c r="F39" s="53"/>
    </row>
    <row r="40" spans="1:6" ht="15.75" customHeight="1">
      <c r="A40" s="6" t="s">
        <v>26</v>
      </c>
      <c r="B40" s="7">
        <v>0</v>
      </c>
      <c r="C40" s="7">
        <v>0</v>
      </c>
      <c r="D40" s="8">
        <v>0</v>
      </c>
      <c r="E40" s="9"/>
      <c r="F40" s="9"/>
    </row>
    <row r="41" spans="1:6" s="47" customFormat="1" ht="15.75" customHeight="1">
      <c r="A41" s="17" t="s">
        <v>100</v>
      </c>
      <c r="B41" s="18">
        <v>2285936.92</v>
      </c>
      <c r="C41" s="18">
        <v>0</v>
      </c>
      <c r="D41" s="19">
        <v>0</v>
      </c>
      <c r="E41" s="53"/>
      <c r="F41" s="53"/>
    </row>
    <row r="42" spans="1:6" ht="15.75" customHeight="1">
      <c r="A42" s="6" t="s">
        <v>27</v>
      </c>
      <c r="B42" s="7">
        <v>0</v>
      </c>
      <c r="C42" s="7">
        <v>0</v>
      </c>
      <c r="D42" s="8">
        <v>0</v>
      </c>
      <c r="E42" s="9"/>
      <c r="F42" s="9"/>
    </row>
    <row r="43" spans="1:6" s="47" customFormat="1" ht="15.75" customHeight="1">
      <c r="A43" s="17" t="s">
        <v>101</v>
      </c>
      <c r="B43" s="18">
        <v>2021857.56</v>
      </c>
      <c r="C43" s="18">
        <v>0</v>
      </c>
      <c r="D43" s="19">
        <v>0</v>
      </c>
      <c r="E43" s="53"/>
      <c r="F43" s="53"/>
    </row>
    <row r="44" spans="1:6" ht="15.75" customHeight="1">
      <c r="A44" s="6" t="s">
        <v>28</v>
      </c>
      <c r="B44" s="7">
        <v>0</v>
      </c>
      <c r="C44" s="7">
        <v>0</v>
      </c>
      <c r="D44" s="8">
        <v>0</v>
      </c>
      <c r="E44" s="9"/>
      <c r="F44" s="9"/>
    </row>
    <row r="45" spans="1:6" s="47" customFormat="1" ht="15.75" customHeight="1">
      <c r="A45" s="17" t="s">
        <v>102</v>
      </c>
      <c r="B45" s="18">
        <v>3557453.62</v>
      </c>
      <c r="C45" s="18">
        <v>0</v>
      </c>
      <c r="D45" s="19">
        <v>0</v>
      </c>
      <c r="E45" s="53"/>
      <c r="F45" s="53"/>
    </row>
    <row r="46" spans="1:6" ht="15.75" customHeight="1">
      <c r="A46" s="6" t="s">
        <v>29</v>
      </c>
      <c r="B46" s="7">
        <v>0</v>
      </c>
      <c r="C46" s="7">
        <v>0</v>
      </c>
      <c r="D46" s="8">
        <v>0</v>
      </c>
      <c r="E46" s="9"/>
      <c r="F46" s="9"/>
    </row>
    <row r="47" spans="1:6" ht="15.75" customHeight="1">
      <c r="A47" s="6" t="s">
        <v>30</v>
      </c>
      <c r="B47" s="7">
        <v>0</v>
      </c>
      <c r="C47" s="7">
        <v>0</v>
      </c>
      <c r="D47" s="8">
        <v>0</v>
      </c>
      <c r="E47" s="9"/>
      <c r="F47" s="9"/>
    </row>
    <row r="48" spans="1:6" ht="15.75" customHeight="1">
      <c r="A48" s="17" t="s">
        <v>47</v>
      </c>
      <c r="B48" s="18">
        <v>4401745.79</v>
      </c>
      <c r="C48" s="18">
        <v>0</v>
      </c>
      <c r="D48" s="19">
        <f>C48/B48*100</f>
        <v>0</v>
      </c>
      <c r="E48" s="9"/>
      <c r="F48" s="9"/>
    </row>
    <row r="49" spans="1:6" ht="15.75" customHeight="1">
      <c r="A49" s="6" t="s">
        <v>31</v>
      </c>
      <c r="B49" s="7">
        <v>0</v>
      </c>
      <c r="C49" s="7">
        <v>0</v>
      </c>
      <c r="D49" s="8">
        <v>0</v>
      </c>
      <c r="E49" s="9"/>
      <c r="F49" s="9"/>
    </row>
    <row r="50" spans="1:6" s="47" customFormat="1" ht="15.75" customHeight="1">
      <c r="A50" s="17" t="s">
        <v>103</v>
      </c>
      <c r="B50" s="18">
        <v>4954661.93</v>
      </c>
      <c r="C50" s="18">
        <v>0</v>
      </c>
      <c r="D50" s="19">
        <v>0</v>
      </c>
      <c r="E50" s="53"/>
      <c r="F50" s="53"/>
    </row>
    <row r="51" spans="1:6" ht="15.75" customHeight="1">
      <c r="A51" s="6" t="s">
        <v>32</v>
      </c>
      <c r="B51" s="7">
        <v>0</v>
      </c>
      <c r="C51" s="7">
        <v>0</v>
      </c>
      <c r="D51" s="8">
        <v>0</v>
      </c>
      <c r="E51" s="9"/>
      <c r="F51" s="9"/>
    </row>
    <row r="52" spans="1:6" s="47" customFormat="1" ht="15.75" customHeight="1">
      <c r="A52" s="17" t="s">
        <v>104</v>
      </c>
      <c r="B52" s="18">
        <v>1647956.74</v>
      </c>
      <c r="C52" s="18">
        <v>0</v>
      </c>
      <c r="D52" s="19">
        <v>0</v>
      </c>
      <c r="E52" s="53"/>
      <c r="F52" s="53"/>
    </row>
    <row r="53" spans="1:6" ht="15.75" customHeight="1">
      <c r="A53" s="6" t="s">
        <v>33</v>
      </c>
      <c r="B53" s="7">
        <v>0</v>
      </c>
      <c r="C53" s="7">
        <v>0</v>
      </c>
      <c r="D53" s="8">
        <v>0</v>
      </c>
      <c r="E53" s="9"/>
      <c r="F53" s="9"/>
    </row>
    <row r="54" spans="1:6" ht="15.75" customHeight="1">
      <c r="A54" s="17" t="s">
        <v>48</v>
      </c>
      <c r="B54" s="18">
        <v>4524263.37</v>
      </c>
      <c r="C54" s="18">
        <v>0</v>
      </c>
      <c r="D54" s="19">
        <f>C54/B54*100</f>
        <v>0</v>
      </c>
      <c r="E54" s="9"/>
      <c r="F54" s="9"/>
    </row>
    <row r="55" spans="1:6" ht="15.75" customHeight="1">
      <c r="A55" s="6" t="s">
        <v>34</v>
      </c>
      <c r="B55" s="7">
        <v>0</v>
      </c>
      <c r="C55" s="7">
        <v>0</v>
      </c>
      <c r="D55" s="8">
        <v>0</v>
      </c>
      <c r="E55" s="9"/>
      <c r="F55" s="9"/>
    </row>
    <row r="56" spans="1:6" ht="15.75" customHeight="1">
      <c r="A56" s="6" t="s">
        <v>35</v>
      </c>
      <c r="B56" s="7">
        <v>0</v>
      </c>
      <c r="C56" s="7">
        <v>0</v>
      </c>
      <c r="D56" s="8">
        <v>0</v>
      </c>
      <c r="E56" s="9"/>
      <c r="F56" s="9"/>
    </row>
    <row r="57" spans="1:6" s="47" customFormat="1" ht="15.75" customHeight="1">
      <c r="A57" s="17" t="s">
        <v>105</v>
      </c>
      <c r="B57" s="18">
        <v>3601890.05</v>
      </c>
      <c r="C57" s="18">
        <v>0</v>
      </c>
      <c r="D57" s="19">
        <v>0</v>
      </c>
      <c r="E57" s="53"/>
      <c r="F57" s="53"/>
    </row>
    <row r="58" spans="1:6" ht="15.75" customHeight="1">
      <c r="A58" s="6" t="s">
        <v>36</v>
      </c>
      <c r="B58" s="7">
        <v>0</v>
      </c>
      <c r="C58" s="7">
        <v>0</v>
      </c>
      <c r="D58" s="8">
        <v>0</v>
      </c>
      <c r="E58" s="9"/>
      <c r="F58" s="9"/>
    </row>
    <row r="59" spans="1:6" ht="15.75" customHeight="1">
      <c r="A59" s="17" t="s">
        <v>49</v>
      </c>
      <c r="B59" s="18">
        <v>4470304.85</v>
      </c>
      <c r="C59" s="18">
        <v>0</v>
      </c>
      <c r="D59" s="19">
        <f>C59/B59*100</f>
        <v>0</v>
      </c>
      <c r="E59" s="9"/>
      <c r="F59" s="9"/>
    </row>
    <row r="60" spans="1:6" ht="15.75" customHeight="1">
      <c r="A60" s="6" t="s">
        <v>37</v>
      </c>
      <c r="B60" s="7">
        <v>0</v>
      </c>
      <c r="C60" s="7">
        <v>0</v>
      </c>
      <c r="D60" s="8">
        <v>0</v>
      </c>
      <c r="E60" s="9"/>
      <c r="F60" s="9"/>
    </row>
    <row r="61" spans="1:6" s="47" customFormat="1" ht="15.75" customHeight="1">
      <c r="A61" s="17" t="s">
        <v>106</v>
      </c>
      <c r="B61" s="18">
        <v>5134312.07</v>
      </c>
      <c r="C61" s="18">
        <v>0</v>
      </c>
      <c r="D61" s="19">
        <v>0</v>
      </c>
      <c r="E61" s="53"/>
      <c r="F61" s="53"/>
    </row>
    <row r="62" spans="1:6" ht="15.75" customHeight="1">
      <c r="A62" s="17" t="s">
        <v>51</v>
      </c>
      <c r="B62" s="18">
        <v>3208945.05</v>
      </c>
      <c r="C62" s="18">
        <v>0</v>
      </c>
      <c r="D62" s="19">
        <f>C62/B62*100</f>
        <v>0</v>
      </c>
      <c r="E62" s="9"/>
      <c r="F62" s="9"/>
    </row>
    <row r="63" spans="1:6" ht="15.75" customHeight="1">
      <c r="A63" s="6" t="s">
        <v>38</v>
      </c>
      <c r="B63" s="7">
        <v>0</v>
      </c>
      <c r="C63" s="7">
        <v>0</v>
      </c>
      <c r="D63" s="8">
        <v>0</v>
      </c>
      <c r="E63" s="9"/>
      <c r="F63" s="9"/>
    </row>
    <row r="64" spans="1:6" ht="15.75" customHeight="1">
      <c r="A64" s="17" t="s">
        <v>50</v>
      </c>
      <c r="B64" s="18">
        <v>9094232.79</v>
      </c>
      <c r="C64" s="18">
        <v>0</v>
      </c>
      <c r="D64" s="19">
        <f>C64/B64*100</f>
        <v>0</v>
      </c>
      <c r="E64" s="9"/>
      <c r="F64" s="9"/>
    </row>
    <row r="65" spans="1:6" ht="15.75" customHeight="1">
      <c r="A65" s="6" t="s">
        <v>39</v>
      </c>
      <c r="B65" s="7">
        <v>0</v>
      </c>
      <c r="C65" s="7">
        <v>0</v>
      </c>
      <c r="D65" s="8">
        <v>0</v>
      </c>
      <c r="E65" s="9"/>
      <c r="F65" s="9"/>
    </row>
    <row r="66" spans="1:5" ht="18" customHeight="1">
      <c r="A66" s="10" t="s">
        <v>40</v>
      </c>
      <c r="B66" s="11">
        <f>SUM(B4:B65)</f>
        <v>273634457.00000006</v>
      </c>
      <c r="C66" s="11">
        <f>SUM(C4:C65)</f>
        <v>0</v>
      </c>
      <c r="D66" s="12">
        <f>C66/B66*100</f>
        <v>0</v>
      </c>
      <c r="E66" s="9"/>
    </row>
    <row r="67" ht="3.75" customHeight="1">
      <c r="E67" s="9"/>
    </row>
    <row r="68" ht="5.25" customHeight="1"/>
    <row r="69" spans="1:4" ht="16.5">
      <c r="A69" s="13"/>
      <c r="B69" s="14"/>
      <c r="C69" s="63"/>
      <c r="D69" s="63"/>
    </row>
    <row r="70" spans="1:4" ht="11.25" customHeight="1">
      <c r="A70" s="14"/>
      <c r="B70" s="14"/>
      <c r="C70" s="14"/>
      <c r="D70" s="14"/>
    </row>
    <row r="71" spans="1:4" ht="10.5" customHeight="1">
      <c r="A71" s="14"/>
      <c r="B71" s="14"/>
      <c r="C71" s="14"/>
      <c r="D71" s="14"/>
    </row>
    <row r="72" spans="1:4" ht="16.5">
      <c r="A72" s="15"/>
      <c r="B72" s="14"/>
      <c r="C72" s="14"/>
      <c r="D72" s="14"/>
    </row>
    <row r="73" spans="1:4" ht="16.5">
      <c r="A73" s="15"/>
      <c r="B73" s="14"/>
      <c r="C73" s="63"/>
      <c r="D73" s="63"/>
    </row>
  </sheetData>
  <sheetProtection/>
  <mergeCells count="4">
    <mergeCell ref="A1:D1"/>
    <mergeCell ref="B2:D2"/>
    <mergeCell ref="C69:D69"/>
    <mergeCell ref="C73:D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6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8.25" customHeight="1">
      <c r="A1" s="61" t="s">
        <v>108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17" t="s">
        <v>109</v>
      </c>
      <c r="B36" s="18">
        <v>5760218</v>
      </c>
      <c r="C36" s="18">
        <v>0</v>
      </c>
      <c r="D36" s="19">
        <v>0</v>
      </c>
      <c r="E36" s="53"/>
      <c r="F36" s="53"/>
    </row>
    <row r="37" spans="1:6" ht="16.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/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5760218</v>
      </c>
      <c r="C39" s="55">
        <f>SUM(C4:C38)</f>
        <v>0</v>
      </c>
      <c r="D39" s="56">
        <f>C39/B39*100</f>
        <v>0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3"/>
      <c r="D42" s="63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3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110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86630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86631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173261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3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1" t="s">
        <v>111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210274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210274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1" t="s">
        <v>112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2000000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1900000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400000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900000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3500000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900000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950000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1700000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2000000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1100000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1300000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1050000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1434783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1600000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500000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400000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404565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1700000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1100000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1500000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1600000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1000000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2000000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550000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2000000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1100000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34589348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110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65000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65000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130000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238696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108696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65000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217392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108696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163044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130000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184348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108696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130000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228044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228044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119348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130000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54348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379348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238696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173695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238695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184348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119347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238695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130000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347390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4524566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7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1" t="s">
        <v>113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35263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37981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57000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40840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171084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R48" sqref="R4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9.75" customHeight="1">
      <c r="A1" s="61" t="s">
        <v>114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7608744</v>
      </c>
      <c r="C4" s="7">
        <v>0</v>
      </c>
      <c r="D4" s="8">
        <f aca="true" t="shared" si="0" ref="D4:D38">C4/B4*100</f>
        <v>0</v>
      </c>
      <c r="E4" s="9"/>
      <c r="F4" s="9"/>
    </row>
    <row r="5" spans="1:6" ht="15.75" customHeight="1">
      <c r="A5" s="6" t="s">
        <v>7</v>
      </c>
      <c r="B5" s="7">
        <v>535392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575640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524160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720720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280800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524160</v>
      </c>
      <c r="C10" s="7">
        <v>0</v>
      </c>
      <c r="D10" s="8">
        <f t="shared" si="0"/>
        <v>0</v>
      </c>
      <c r="E10" s="9"/>
      <c r="F10" s="9"/>
    </row>
    <row r="11" spans="1:6" ht="15.75" customHeight="1">
      <c r="A11" s="6" t="s">
        <v>13</v>
      </c>
      <c r="B11" s="7">
        <v>1310400</v>
      </c>
      <c r="C11" s="7">
        <v>0</v>
      </c>
      <c r="D11" s="8">
        <f t="shared" si="0"/>
        <v>0</v>
      </c>
      <c r="E11" s="9"/>
      <c r="F11" s="9"/>
    </row>
    <row r="12" spans="1:6" ht="15.75" customHeight="1">
      <c r="A12" s="6" t="s">
        <v>14</v>
      </c>
      <c r="B12" s="7">
        <v>585000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336960</v>
      </c>
      <c r="C13" s="7">
        <v>0</v>
      </c>
      <c r="D13" s="8">
        <f t="shared" si="0"/>
        <v>0</v>
      </c>
      <c r="E13" s="9"/>
      <c r="F13" s="9"/>
    </row>
    <row r="14" spans="1:6" ht="15.75" customHeight="1">
      <c r="A14" s="6" t="s">
        <v>16</v>
      </c>
      <c r="B14" s="7">
        <v>608400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1965600</v>
      </c>
      <c r="C15" s="7">
        <v>0</v>
      </c>
      <c r="D15" s="8">
        <f t="shared" si="0"/>
        <v>0</v>
      </c>
      <c r="E15" s="9"/>
      <c r="F15" s="9"/>
    </row>
    <row r="16" spans="1:6" ht="15.75" customHeight="1">
      <c r="A16" s="6" t="s">
        <v>18</v>
      </c>
      <c r="B16" s="7">
        <v>187200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1123200</v>
      </c>
      <c r="C17" s="7">
        <v>0</v>
      </c>
      <c r="D17" s="8">
        <f t="shared" si="0"/>
        <v>0</v>
      </c>
      <c r="E17" s="9"/>
      <c r="F17" s="9"/>
    </row>
    <row r="18" spans="1:6" ht="15.75" customHeight="1">
      <c r="A18" s="6" t="s">
        <v>20</v>
      </c>
      <c r="B18" s="7">
        <v>346320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936000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299520</v>
      </c>
      <c r="C20" s="7">
        <v>0</v>
      </c>
      <c r="D20" s="8">
        <f t="shared" si="0"/>
        <v>0</v>
      </c>
      <c r="E20" s="9"/>
      <c r="F20" s="9"/>
    </row>
    <row r="21" spans="1:6" ht="15.75" customHeight="1">
      <c r="A21" s="6" t="s">
        <v>23</v>
      </c>
      <c r="B21" s="7">
        <v>608400</v>
      </c>
      <c r="C21" s="7">
        <v>0</v>
      </c>
      <c r="D21" s="8">
        <f t="shared" si="0"/>
        <v>0</v>
      </c>
      <c r="E21" s="9"/>
      <c r="F21" s="9"/>
    </row>
    <row r="22" spans="1:6" ht="15.75" customHeight="1">
      <c r="A22" s="6" t="s">
        <v>24</v>
      </c>
      <c r="B22" s="7">
        <v>393120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25</v>
      </c>
      <c r="B23" s="7">
        <v>421200</v>
      </c>
      <c r="C23" s="7">
        <v>0</v>
      </c>
      <c r="D23" s="8">
        <f t="shared" si="0"/>
        <v>0</v>
      </c>
      <c r="E23" s="9"/>
      <c r="F23" s="9"/>
    </row>
    <row r="24" spans="1:6" ht="15.75" customHeight="1">
      <c r="A24" s="6" t="s">
        <v>26</v>
      </c>
      <c r="B24" s="7">
        <v>468000</v>
      </c>
      <c r="C24" s="7">
        <v>0</v>
      </c>
      <c r="D24" s="8">
        <f t="shared" si="0"/>
        <v>0</v>
      </c>
      <c r="E24" s="9"/>
      <c r="F24" s="9"/>
    </row>
    <row r="25" spans="1:6" ht="15.75" customHeight="1">
      <c r="A25" s="6" t="s">
        <v>27</v>
      </c>
      <c r="B25" s="7">
        <v>439920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758160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224640</v>
      </c>
      <c r="C27" s="7">
        <v>0</v>
      </c>
      <c r="D27" s="8">
        <f t="shared" si="0"/>
        <v>0</v>
      </c>
      <c r="E27" s="9"/>
      <c r="F27" s="9"/>
    </row>
    <row r="28" spans="1:6" ht="15.75" customHeight="1">
      <c r="A28" s="6" t="s">
        <v>30</v>
      </c>
      <c r="B28" s="7">
        <v>468000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748800</v>
      </c>
      <c r="C29" s="7">
        <v>0</v>
      </c>
      <c r="D29" s="8">
        <f t="shared" si="0"/>
        <v>0</v>
      </c>
      <c r="E29" s="9"/>
      <c r="F29" s="9"/>
    </row>
    <row r="30" spans="1:6" ht="15.75" customHeight="1">
      <c r="A30" s="6" t="s">
        <v>32</v>
      </c>
      <c r="B30" s="7">
        <v>234000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374400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748800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374400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776880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730080</v>
      </c>
      <c r="C35" s="7">
        <v>0</v>
      </c>
      <c r="D35" s="8">
        <f t="shared" si="0"/>
        <v>0</v>
      </c>
      <c r="E35" s="9"/>
      <c r="F35" s="9"/>
    </row>
    <row r="36" spans="1:6" ht="15.75" customHeight="1">
      <c r="A36" s="6" t="s">
        <v>38</v>
      </c>
      <c r="B36" s="7">
        <v>842400</v>
      </c>
      <c r="C36" s="7">
        <v>0</v>
      </c>
      <c r="D36" s="8">
        <f t="shared" si="0"/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27079416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" customHeight="1">
      <c r="A1" s="61" t="s">
        <v>115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17" t="s">
        <v>116</v>
      </c>
      <c r="B23" s="18">
        <v>154212.31</v>
      </c>
      <c r="C23" s="18">
        <v>0</v>
      </c>
      <c r="D23" s="19">
        <v>0</v>
      </c>
      <c r="E23" s="53"/>
      <c r="F23" s="53"/>
    </row>
    <row r="24" spans="1:6" ht="15.75" customHeight="1">
      <c r="A24" s="50" t="s">
        <v>25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17" t="s">
        <v>117</v>
      </c>
      <c r="B29" s="18">
        <v>423866.71</v>
      </c>
      <c r="C29" s="18">
        <v>0</v>
      </c>
      <c r="D29" s="19">
        <v>0</v>
      </c>
      <c r="E29" s="53"/>
      <c r="F29" s="53"/>
    </row>
    <row r="30" spans="1:6" ht="15.75" customHeight="1">
      <c r="A30" s="50" t="s">
        <v>30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31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17" t="s">
        <v>118</v>
      </c>
      <c r="B32" s="18">
        <v>143007.94</v>
      </c>
      <c r="C32" s="18">
        <v>0</v>
      </c>
      <c r="D32" s="19">
        <v>0</v>
      </c>
      <c r="E32" s="53"/>
      <c r="F32" s="53"/>
    </row>
    <row r="33" spans="1:6" ht="15.75" customHeight="1">
      <c r="A33" s="50" t="s">
        <v>32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33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34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35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36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>
      <c r="A38" s="50" t="s">
        <v>37</v>
      </c>
      <c r="B38" s="51">
        <v>0</v>
      </c>
      <c r="C38" s="51">
        <v>0</v>
      </c>
      <c r="D38" s="52">
        <v>0</v>
      </c>
      <c r="E38" s="53"/>
      <c r="F38" s="53"/>
    </row>
    <row r="39" spans="1:6" ht="16.5" customHeight="1">
      <c r="A39" s="50" t="s">
        <v>38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 hidden="1">
      <c r="A40" s="50" t="s">
        <v>39</v>
      </c>
      <c r="B40" s="51"/>
      <c r="C40" s="51">
        <v>0</v>
      </c>
      <c r="D40" s="52" t="e">
        <f>C40/B40*100</f>
        <v>#DIV/0!</v>
      </c>
      <c r="E40" s="53"/>
      <c r="F40" s="53"/>
    </row>
    <row r="41" spans="1:5" ht="18" customHeight="1">
      <c r="A41" s="54" t="s">
        <v>40</v>
      </c>
      <c r="B41" s="55">
        <f>SUM(B4:B40)</f>
        <v>721086.96</v>
      </c>
      <c r="C41" s="55">
        <f>SUM(C4:C40)</f>
        <v>0</v>
      </c>
      <c r="D41" s="56">
        <f>C41/B41*100</f>
        <v>0</v>
      </c>
      <c r="E41" s="53"/>
    </row>
    <row r="42" ht="3.75" customHeight="1">
      <c r="E42" s="53"/>
    </row>
    <row r="43" ht="5.25" customHeight="1"/>
    <row r="44" spans="1:4" ht="16.5">
      <c r="A44" s="13"/>
      <c r="B44" s="57"/>
      <c r="C44" s="63"/>
      <c r="D44" s="63"/>
    </row>
    <row r="45" spans="1:4" ht="11.25" customHeight="1">
      <c r="A45" s="57"/>
      <c r="B45" s="57"/>
      <c r="C45" s="57"/>
      <c r="D45" s="57"/>
    </row>
    <row r="46" spans="1:4" ht="10.5" customHeight="1">
      <c r="A46" s="57"/>
      <c r="B46" s="57"/>
      <c r="C46" s="57"/>
      <c r="D46" s="57"/>
    </row>
    <row r="47" spans="1:4" ht="16.5">
      <c r="A47" s="15"/>
      <c r="B47" s="57"/>
      <c r="C47" s="57"/>
      <c r="D47" s="57"/>
    </row>
    <row r="48" spans="1:4" ht="16.5">
      <c r="A48" s="15"/>
      <c r="B48" s="57"/>
      <c r="C48" s="63"/>
      <c r="D48" s="63"/>
    </row>
  </sheetData>
  <sheetProtection/>
  <mergeCells count="4">
    <mergeCell ref="A1:D1"/>
    <mergeCell ref="B2:D2"/>
    <mergeCell ref="C44:D44"/>
    <mergeCell ref="C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6"/>
  <sheetViews>
    <sheetView zoomScalePageLayoutView="0" workbookViewId="0" topLeftCell="A13">
      <selection activeCell="G24" sqref="G24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4.75" customHeight="1">
      <c r="A1" s="61" t="s">
        <v>73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166675000</v>
      </c>
      <c r="C4" s="7">
        <v>41668750</v>
      </c>
      <c r="D4" s="8">
        <f>C4/B4*100</f>
        <v>25</v>
      </c>
      <c r="E4" s="9"/>
      <c r="F4" s="9"/>
    </row>
    <row r="5" spans="1:6" ht="15.75" customHeight="1">
      <c r="A5" s="6" t="s">
        <v>7</v>
      </c>
      <c r="B5" s="7">
        <v>9407000</v>
      </c>
      <c r="C5" s="7">
        <v>2351750</v>
      </c>
      <c r="D5" s="8">
        <f aca="true" t="shared" si="0" ref="D5:D38">C5/B5*100</f>
        <v>25</v>
      </c>
      <c r="E5" s="9"/>
      <c r="F5" s="9"/>
    </row>
    <row r="6" spans="1:6" ht="15.75" customHeight="1">
      <c r="A6" s="6" t="s">
        <v>8</v>
      </c>
      <c r="B6" s="7">
        <v>9562000</v>
      </c>
      <c r="C6" s="7">
        <v>2390500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4227000</v>
      </c>
      <c r="C7" s="7">
        <v>1056750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4550000</v>
      </c>
      <c r="C8" s="7">
        <v>1137500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3934000</v>
      </c>
      <c r="C9" s="7">
        <v>983500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11539000</v>
      </c>
      <c r="C10" s="7">
        <v>2884750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13035000</v>
      </c>
      <c r="C11" s="7">
        <v>3258750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5993000</v>
      </c>
      <c r="C12" s="7">
        <v>1498250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9776000</v>
      </c>
      <c r="C13" s="7">
        <v>2444000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3476000</v>
      </c>
      <c r="C14" s="7">
        <v>869000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15520305</v>
      </c>
      <c r="C15" s="7">
        <v>3880077</v>
      </c>
      <c r="D15" s="8">
        <f t="shared" si="0"/>
        <v>25.000004832379258</v>
      </c>
      <c r="E15" s="9"/>
      <c r="F15" s="9"/>
    </row>
    <row r="16" spans="1:6" ht="15.75" customHeight="1">
      <c r="A16" s="6" t="s">
        <v>18</v>
      </c>
      <c r="B16" s="7">
        <v>7920000</v>
      </c>
      <c r="C16" s="7">
        <v>1980000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7516000</v>
      </c>
      <c r="C17" s="7">
        <v>1879000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10411752</v>
      </c>
      <c r="C18" s="7">
        <v>2132938</v>
      </c>
      <c r="D18" s="8">
        <f t="shared" si="0"/>
        <v>20.485870197446115</v>
      </c>
      <c r="E18" s="9"/>
      <c r="F18" s="9"/>
    </row>
    <row r="19" spans="1:6" ht="15.75" customHeight="1">
      <c r="A19" s="6" t="s">
        <v>21</v>
      </c>
      <c r="B19" s="7">
        <v>9356000</v>
      </c>
      <c r="C19" s="7">
        <v>2339000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9152442</v>
      </c>
      <c r="C20" s="7">
        <v>2288111</v>
      </c>
      <c r="D20" s="8">
        <f t="shared" si="0"/>
        <v>25.000005463022873</v>
      </c>
      <c r="E20" s="9"/>
      <c r="F20" s="9"/>
    </row>
    <row r="21" spans="1:6" ht="15.75" customHeight="1">
      <c r="A21" s="6" t="s">
        <v>23</v>
      </c>
      <c r="B21" s="7">
        <v>14429000</v>
      </c>
      <c r="C21" s="7">
        <v>3607250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8498000</v>
      </c>
      <c r="C22" s="7">
        <v>2124500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3524000</v>
      </c>
      <c r="C23" s="7">
        <v>881000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6634000</v>
      </c>
      <c r="C24" s="7">
        <v>1658500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10011900</v>
      </c>
      <c r="C25" s="7">
        <v>2502975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5868000</v>
      </c>
      <c r="C26" s="7">
        <v>1467000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15817495</v>
      </c>
      <c r="C27" s="7">
        <v>3954374</v>
      </c>
      <c r="D27" s="8">
        <f t="shared" si="0"/>
        <v>25.000001580528398</v>
      </c>
      <c r="E27" s="9"/>
      <c r="F27" s="9"/>
    </row>
    <row r="28" spans="1:6" ht="15.75" customHeight="1">
      <c r="A28" s="6" t="s">
        <v>30</v>
      </c>
      <c r="B28" s="7">
        <v>19494000</v>
      </c>
      <c r="C28" s="7">
        <v>4873500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13509000</v>
      </c>
      <c r="C29" s="7">
        <v>3377250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15721000</v>
      </c>
      <c r="C30" s="7">
        <v>3580250</v>
      </c>
      <c r="D30" s="8">
        <f t="shared" si="0"/>
        <v>22.77367851917817</v>
      </c>
      <c r="E30" s="9"/>
      <c r="F30" s="9"/>
    </row>
    <row r="31" spans="1:6" ht="15.75" customHeight="1">
      <c r="A31" s="6" t="s">
        <v>33</v>
      </c>
      <c r="B31" s="7">
        <v>9698000</v>
      </c>
      <c r="C31" s="7">
        <v>2424500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16587000</v>
      </c>
      <c r="C32" s="7">
        <v>4146750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7370000</v>
      </c>
      <c r="C33" s="7">
        <v>1842500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3531000</v>
      </c>
      <c r="C34" s="7">
        <v>882750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9169000</v>
      </c>
      <c r="C35" s="7">
        <v>2292250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12582000</v>
      </c>
      <c r="C36" s="7">
        <v>3145500</v>
      </c>
      <c r="D36" s="8">
        <f t="shared" si="0"/>
        <v>25</v>
      </c>
      <c r="E36" s="9"/>
      <c r="F36" s="9"/>
    </row>
    <row r="37" spans="1:6" ht="15.75" customHeight="1">
      <c r="A37" s="6" t="s">
        <v>39</v>
      </c>
      <c r="B37" s="7">
        <v>36000000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510493894</v>
      </c>
      <c r="C38" s="11">
        <f>SUM(C4:C37)</f>
        <v>117803475</v>
      </c>
      <c r="D38" s="12">
        <f t="shared" si="0"/>
        <v>23.076372976167274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58"/>
      <c r="C42" s="58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60"/>
      <c r="C44" s="60"/>
      <c r="D44" s="14"/>
    </row>
    <row r="45" spans="1:4" ht="16.5">
      <c r="A45" s="15"/>
      <c r="B45" s="14"/>
      <c r="C45" s="63"/>
      <c r="D45" s="63"/>
    </row>
    <row r="46" spans="2:3" ht="12.75">
      <c r="B46" s="53"/>
      <c r="C46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" customHeight="1">
      <c r="A1" s="61" t="s">
        <v>115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17" t="s">
        <v>119</v>
      </c>
      <c r="B33" s="18">
        <v>34013913.04</v>
      </c>
      <c r="C33" s="18">
        <v>0</v>
      </c>
      <c r="D33" s="19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6.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/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34013913.04</v>
      </c>
      <c r="C39" s="55">
        <f>SUM(C4:C38)</f>
        <v>0</v>
      </c>
      <c r="D39" s="56">
        <f>C39/B39*100</f>
        <v>0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3"/>
      <c r="D42" s="63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132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11411068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13408372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12654536</v>
      </c>
      <c r="C31" s="7">
        <v>0</v>
      </c>
      <c r="D31" s="8">
        <f aca="true" t="shared" si="0" ref="D31:D38">C31/B31*100</f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77019663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12337336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19383893</v>
      </c>
      <c r="C36" s="7">
        <v>0</v>
      </c>
      <c r="D36" s="8">
        <f t="shared" si="0"/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146214868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3" customHeight="1">
      <c r="A1" s="61" t="s">
        <v>120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115247626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28130409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143378035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8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5.25" customHeight="1">
      <c r="A1" s="61" t="s">
        <v>121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512000000</v>
      </c>
      <c r="C4" s="7">
        <v>74505623.93</v>
      </c>
      <c r="D4" s="8">
        <f aca="true" t="shared" si="0" ref="D4:D61">C4/B4*100</f>
        <v>14.551879673828127</v>
      </c>
      <c r="E4" s="9"/>
      <c r="F4" s="9"/>
    </row>
    <row r="5" spans="1:6" ht="15.75" customHeight="1">
      <c r="A5" s="6" t="s">
        <v>7</v>
      </c>
      <c r="B5" s="7">
        <v>18488589.42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20773000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9333206.41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5225475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24336462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21" customFormat="1" ht="15.75" customHeight="1">
      <c r="A11" s="17" t="s">
        <v>52</v>
      </c>
      <c r="B11" s="18">
        <v>10814611</v>
      </c>
      <c r="C11" s="18">
        <v>0</v>
      </c>
      <c r="D11" s="19">
        <f t="shared" si="0"/>
        <v>0</v>
      </c>
      <c r="E11" s="20"/>
      <c r="F11" s="20"/>
    </row>
    <row r="12" spans="1:6" ht="15.75" customHeight="1">
      <c r="A12" s="6" t="s">
        <v>13</v>
      </c>
      <c r="B12" s="7">
        <v>36909635.42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s="21" customFormat="1" ht="15.75" customHeight="1">
      <c r="A14" s="17" t="s">
        <v>53</v>
      </c>
      <c r="B14" s="18">
        <v>1122302</v>
      </c>
      <c r="C14" s="18">
        <v>0</v>
      </c>
      <c r="D14" s="19">
        <f t="shared" si="0"/>
        <v>0</v>
      </c>
      <c r="E14" s="20"/>
      <c r="F14" s="20"/>
    </row>
    <row r="15" spans="1:6" ht="15.75" customHeight="1">
      <c r="A15" s="6" t="s">
        <v>15</v>
      </c>
      <c r="B15" s="7">
        <v>424131</v>
      </c>
      <c r="C15" s="7">
        <v>0</v>
      </c>
      <c r="D15" s="8">
        <f t="shared" si="0"/>
        <v>0</v>
      </c>
      <c r="E15" s="9"/>
      <c r="F15" s="9"/>
    </row>
    <row r="16" spans="1:6" ht="15.75" customHeight="1">
      <c r="A16" s="6" t="s">
        <v>16</v>
      </c>
      <c r="B16" s="7">
        <v>0</v>
      </c>
      <c r="C16" s="7">
        <v>0</v>
      </c>
      <c r="D16" s="8">
        <v>0</v>
      </c>
      <c r="E16" s="9"/>
      <c r="F16" s="9"/>
    </row>
    <row r="17" spans="1:6" s="21" customFormat="1" ht="15.75" customHeight="1">
      <c r="A17" s="17" t="s">
        <v>54</v>
      </c>
      <c r="B17" s="18">
        <v>9971559</v>
      </c>
      <c r="C17" s="18">
        <v>0</v>
      </c>
      <c r="D17" s="19">
        <f t="shared" si="0"/>
        <v>0</v>
      </c>
      <c r="E17" s="20"/>
      <c r="F17" s="20"/>
    </row>
    <row r="18" spans="1:6" ht="15.75" customHeight="1">
      <c r="A18" s="6" t="s">
        <v>17</v>
      </c>
      <c r="B18" s="7">
        <v>0</v>
      </c>
      <c r="C18" s="7">
        <v>0</v>
      </c>
      <c r="D18" s="8">
        <v>0</v>
      </c>
      <c r="E18" s="9"/>
      <c r="F18" s="9"/>
    </row>
    <row r="19" spans="1:6" s="21" customFormat="1" ht="15.75" customHeight="1">
      <c r="A19" s="17" t="s">
        <v>42</v>
      </c>
      <c r="B19" s="18">
        <v>5225568</v>
      </c>
      <c r="C19" s="18">
        <v>0</v>
      </c>
      <c r="D19" s="19">
        <f t="shared" si="0"/>
        <v>0</v>
      </c>
      <c r="E19" s="20"/>
      <c r="F19" s="20"/>
    </row>
    <row r="20" spans="1:6" s="21" customFormat="1" ht="15.75" customHeight="1" hidden="1">
      <c r="A20" s="17" t="s">
        <v>55</v>
      </c>
      <c r="B20" s="18"/>
      <c r="C20" s="18">
        <v>0</v>
      </c>
      <c r="D20" s="19" t="e">
        <f t="shared" si="0"/>
        <v>#DIV/0!</v>
      </c>
      <c r="E20" s="20"/>
      <c r="F20" s="20"/>
    </row>
    <row r="21" spans="1:6" s="21" customFormat="1" ht="15.75" customHeight="1" hidden="1">
      <c r="A21" s="17" t="s">
        <v>45</v>
      </c>
      <c r="B21" s="18"/>
      <c r="C21" s="18">
        <v>0</v>
      </c>
      <c r="D21" s="19" t="e">
        <f t="shared" si="0"/>
        <v>#DIV/0!</v>
      </c>
      <c r="E21" s="20"/>
      <c r="F21" s="20"/>
    </row>
    <row r="22" spans="1:6" ht="15.75" customHeight="1">
      <c r="A22" s="6" t="s">
        <v>18</v>
      </c>
      <c r="B22" s="7">
        <v>1754600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19</v>
      </c>
      <c r="B23" s="7">
        <v>0</v>
      </c>
      <c r="C23" s="7">
        <v>0</v>
      </c>
      <c r="D23" s="8">
        <v>0</v>
      </c>
      <c r="E23" s="9"/>
      <c r="F23" s="9"/>
    </row>
    <row r="24" spans="1:6" s="21" customFormat="1" ht="15.75" customHeight="1">
      <c r="A24" s="17" t="s">
        <v>56</v>
      </c>
      <c r="B24" s="18">
        <v>5541704.3</v>
      </c>
      <c r="C24" s="18">
        <v>0</v>
      </c>
      <c r="D24" s="19">
        <f t="shared" si="0"/>
        <v>0</v>
      </c>
      <c r="E24" s="20"/>
      <c r="F24" s="20"/>
    </row>
    <row r="25" spans="1:6" ht="15.75" customHeight="1">
      <c r="A25" s="6" t="s">
        <v>20</v>
      </c>
      <c r="B25" s="7">
        <v>0</v>
      </c>
      <c r="C25" s="7">
        <v>0</v>
      </c>
      <c r="D25" s="8">
        <v>0</v>
      </c>
      <c r="E25" s="9"/>
      <c r="F25" s="9"/>
    </row>
    <row r="26" spans="1:6" s="21" customFormat="1" ht="15.75" customHeight="1">
      <c r="A26" s="17" t="s">
        <v>57</v>
      </c>
      <c r="B26" s="18">
        <v>4448856</v>
      </c>
      <c r="C26" s="18">
        <v>0</v>
      </c>
      <c r="D26" s="19">
        <f t="shared" si="0"/>
        <v>0</v>
      </c>
      <c r="E26" s="20"/>
      <c r="F26" s="20"/>
    </row>
    <row r="27" spans="1:6" ht="15.75" customHeight="1">
      <c r="A27" s="6" t="s">
        <v>21</v>
      </c>
      <c r="B27" s="7">
        <v>0</v>
      </c>
      <c r="C27" s="7">
        <v>0</v>
      </c>
      <c r="D27" s="8">
        <v>0</v>
      </c>
      <c r="E27" s="9"/>
      <c r="F27" s="9"/>
    </row>
    <row r="28" spans="1:6" s="21" customFormat="1" ht="15.75" customHeight="1">
      <c r="A28" s="17" t="s">
        <v>58</v>
      </c>
      <c r="B28" s="18">
        <v>6352230</v>
      </c>
      <c r="C28" s="18">
        <v>0</v>
      </c>
      <c r="D28" s="19">
        <f t="shared" si="0"/>
        <v>0</v>
      </c>
      <c r="E28" s="20"/>
      <c r="F28" s="20"/>
    </row>
    <row r="29" spans="1:6" ht="15.75" customHeight="1">
      <c r="A29" s="6" t="s">
        <v>22</v>
      </c>
      <c r="B29" s="7">
        <v>0</v>
      </c>
      <c r="C29" s="7">
        <v>0</v>
      </c>
      <c r="D29" s="8">
        <v>0</v>
      </c>
      <c r="E29" s="9"/>
      <c r="F29" s="9"/>
    </row>
    <row r="30" spans="1:6" s="21" customFormat="1" ht="15.75" customHeight="1">
      <c r="A30" s="17" t="s">
        <v>59</v>
      </c>
      <c r="B30" s="18">
        <v>5532800</v>
      </c>
      <c r="C30" s="18">
        <v>0</v>
      </c>
      <c r="D30" s="19">
        <f t="shared" si="0"/>
        <v>0</v>
      </c>
      <c r="E30" s="20"/>
      <c r="F30" s="20"/>
    </row>
    <row r="31" spans="1:6" ht="15.75" customHeight="1">
      <c r="A31" s="6" t="s">
        <v>23</v>
      </c>
      <c r="B31" s="7">
        <v>0</v>
      </c>
      <c r="C31" s="7">
        <v>0</v>
      </c>
      <c r="D31" s="8">
        <v>0</v>
      </c>
      <c r="E31" s="9"/>
      <c r="F31" s="9"/>
    </row>
    <row r="32" spans="1:6" s="21" customFormat="1" ht="15.75" customHeight="1">
      <c r="A32" s="17" t="s">
        <v>60</v>
      </c>
      <c r="B32" s="18">
        <v>11254177</v>
      </c>
      <c r="C32" s="18">
        <v>0</v>
      </c>
      <c r="D32" s="19">
        <f t="shared" si="0"/>
        <v>0</v>
      </c>
      <c r="E32" s="20"/>
      <c r="F32" s="20"/>
    </row>
    <row r="33" spans="1:6" ht="15.75" customHeight="1">
      <c r="A33" s="6" t="s">
        <v>24</v>
      </c>
      <c r="B33" s="7">
        <v>7781591.05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25</v>
      </c>
      <c r="B34" s="7">
        <v>0</v>
      </c>
      <c r="C34" s="7">
        <v>0</v>
      </c>
      <c r="D34" s="8">
        <v>0</v>
      </c>
      <c r="E34" s="9"/>
      <c r="F34" s="9"/>
    </row>
    <row r="35" spans="1:6" s="21" customFormat="1" ht="15.75" customHeight="1">
      <c r="A35" s="17" t="s">
        <v>61</v>
      </c>
      <c r="B35" s="18">
        <v>8952500</v>
      </c>
      <c r="C35" s="18">
        <v>0</v>
      </c>
      <c r="D35" s="19">
        <f t="shared" si="0"/>
        <v>0</v>
      </c>
      <c r="E35" s="20"/>
      <c r="F35" s="20"/>
    </row>
    <row r="36" spans="1:6" ht="15.75" customHeight="1">
      <c r="A36" s="6" t="s">
        <v>26</v>
      </c>
      <c r="B36" s="7">
        <v>0</v>
      </c>
      <c r="C36" s="7">
        <v>0</v>
      </c>
      <c r="D36" s="8">
        <v>0</v>
      </c>
      <c r="E36" s="9"/>
      <c r="F36" s="9"/>
    </row>
    <row r="37" spans="1:6" s="21" customFormat="1" ht="15.75" customHeight="1">
      <c r="A37" s="17" t="s">
        <v>62</v>
      </c>
      <c r="B37" s="18">
        <v>2223900</v>
      </c>
      <c r="C37" s="18">
        <v>0</v>
      </c>
      <c r="D37" s="19">
        <f t="shared" si="0"/>
        <v>0</v>
      </c>
      <c r="E37" s="20"/>
      <c r="F37" s="20"/>
    </row>
    <row r="38" spans="1:6" ht="15.75" customHeight="1">
      <c r="A38" s="6" t="s">
        <v>27</v>
      </c>
      <c r="B38" s="7">
        <v>0</v>
      </c>
      <c r="C38" s="7">
        <v>0</v>
      </c>
      <c r="D38" s="8">
        <v>0</v>
      </c>
      <c r="E38" s="9"/>
      <c r="F38" s="9"/>
    </row>
    <row r="39" spans="1:6" s="21" customFormat="1" ht="15.75" customHeight="1">
      <c r="A39" s="17" t="s">
        <v>63</v>
      </c>
      <c r="B39" s="18">
        <v>5538793</v>
      </c>
      <c r="C39" s="18">
        <v>0</v>
      </c>
      <c r="D39" s="19">
        <f t="shared" si="0"/>
        <v>0</v>
      </c>
      <c r="E39" s="20"/>
      <c r="F39" s="20"/>
    </row>
    <row r="40" spans="1:6" ht="15.75" customHeight="1">
      <c r="A40" s="6" t="s">
        <v>28</v>
      </c>
      <c r="B40" s="7">
        <v>0</v>
      </c>
      <c r="C40" s="7">
        <v>0</v>
      </c>
      <c r="D40" s="8">
        <v>0</v>
      </c>
      <c r="E40" s="9"/>
      <c r="F40" s="9"/>
    </row>
    <row r="41" spans="1:6" s="21" customFormat="1" ht="15.75" customHeight="1">
      <c r="A41" s="17" t="s">
        <v>64</v>
      </c>
      <c r="B41" s="18">
        <v>5972877</v>
      </c>
      <c r="C41" s="18">
        <v>0</v>
      </c>
      <c r="D41" s="19">
        <f>C41/B41*100</f>
        <v>0</v>
      </c>
      <c r="E41" s="20"/>
      <c r="F41" s="20"/>
    </row>
    <row r="42" spans="1:6" ht="15.75" customHeight="1">
      <c r="A42" s="6" t="s">
        <v>29</v>
      </c>
      <c r="B42" s="7">
        <v>1757010</v>
      </c>
      <c r="C42" s="7">
        <v>0</v>
      </c>
      <c r="D42" s="8">
        <f t="shared" si="0"/>
        <v>0</v>
      </c>
      <c r="E42" s="9"/>
      <c r="F42" s="9"/>
    </row>
    <row r="43" spans="1:6" ht="15.75" customHeight="1">
      <c r="A43" s="6" t="s">
        <v>30</v>
      </c>
      <c r="B43" s="7">
        <v>0</v>
      </c>
      <c r="C43" s="7">
        <v>0</v>
      </c>
      <c r="D43" s="8">
        <v>0</v>
      </c>
      <c r="E43" s="9"/>
      <c r="F43" s="9"/>
    </row>
    <row r="44" spans="1:6" s="21" customFormat="1" ht="15.75" customHeight="1">
      <c r="A44" s="17" t="s">
        <v>65</v>
      </c>
      <c r="B44" s="18">
        <v>10003198</v>
      </c>
      <c r="C44" s="18">
        <v>0</v>
      </c>
      <c r="D44" s="19">
        <f t="shared" si="0"/>
        <v>0</v>
      </c>
      <c r="E44" s="20"/>
      <c r="F44" s="20"/>
    </row>
    <row r="45" spans="1:6" ht="15.75" customHeight="1">
      <c r="A45" s="6" t="s">
        <v>31</v>
      </c>
      <c r="B45" s="7">
        <v>0</v>
      </c>
      <c r="C45" s="7">
        <v>0</v>
      </c>
      <c r="D45" s="8">
        <v>0</v>
      </c>
      <c r="E45" s="9"/>
      <c r="F45" s="9"/>
    </row>
    <row r="46" spans="1:6" s="21" customFormat="1" ht="15.75" customHeight="1">
      <c r="A46" s="17" t="s">
        <v>66</v>
      </c>
      <c r="B46" s="18">
        <v>1935144</v>
      </c>
      <c r="C46" s="18">
        <v>0</v>
      </c>
      <c r="D46" s="19">
        <f t="shared" si="0"/>
        <v>0</v>
      </c>
      <c r="E46" s="20"/>
      <c r="F46" s="20"/>
    </row>
    <row r="47" spans="1:6" ht="15.75" customHeight="1">
      <c r="A47" s="6" t="s">
        <v>32</v>
      </c>
      <c r="B47" s="7">
        <v>3975650</v>
      </c>
      <c r="C47" s="7">
        <v>0</v>
      </c>
      <c r="D47" s="8">
        <f t="shared" si="0"/>
        <v>0</v>
      </c>
      <c r="E47" s="9"/>
      <c r="F47" s="9"/>
    </row>
    <row r="48" spans="1:6" s="47" customFormat="1" ht="15.75" customHeight="1">
      <c r="A48" s="17" t="s">
        <v>123</v>
      </c>
      <c r="B48" s="18">
        <v>2405870</v>
      </c>
      <c r="C48" s="18">
        <v>0</v>
      </c>
      <c r="D48" s="19">
        <v>0</v>
      </c>
      <c r="E48" s="53"/>
      <c r="F48" s="53"/>
    </row>
    <row r="49" spans="1:6" ht="15.75" customHeight="1">
      <c r="A49" s="6" t="s">
        <v>33</v>
      </c>
      <c r="B49" s="7">
        <v>0</v>
      </c>
      <c r="C49" s="7">
        <v>0</v>
      </c>
      <c r="D49" s="8">
        <v>0</v>
      </c>
      <c r="E49" s="9"/>
      <c r="F49" s="9"/>
    </row>
    <row r="50" spans="1:6" s="21" customFormat="1" ht="15.75" customHeight="1">
      <c r="A50" s="17" t="s">
        <v>67</v>
      </c>
      <c r="B50" s="18">
        <v>3051847</v>
      </c>
      <c r="C50" s="18">
        <v>0</v>
      </c>
      <c r="D50" s="19">
        <v>0</v>
      </c>
      <c r="E50" s="20"/>
      <c r="F50" s="20"/>
    </row>
    <row r="51" spans="1:6" ht="15.75" customHeight="1">
      <c r="A51" s="6" t="s">
        <v>34</v>
      </c>
      <c r="B51" s="7">
        <v>0</v>
      </c>
      <c r="C51" s="7">
        <v>0</v>
      </c>
      <c r="D51" s="8">
        <v>0</v>
      </c>
      <c r="E51" s="9"/>
      <c r="F51" s="9"/>
    </row>
    <row r="52" spans="1:6" ht="15.75" customHeight="1">
      <c r="A52" s="6" t="s">
        <v>35</v>
      </c>
      <c r="B52" s="7">
        <v>0</v>
      </c>
      <c r="C52" s="7">
        <v>0</v>
      </c>
      <c r="D52" s="8">
        <v>0</v>
      </c>
      <c r="E52" s="9"/>
      <c r="F52" s="9"/>
    </row>
    <row r="53" spans="1:6" s="21" customFormat="1" ht="15.75" customHeight="1">
      <c r="A53" s="17" t="s">
        <v>68</v>
      </c>
      <c r="B53" s="18">
        <v>3878014</v>
      </c>
      <c r="C53" s="18">
        <v>0</v>
      </c>
      <c r="D53" s="19">
        <f t="shared" si="0"/>
        <v>0</v>
      </c>
      <c r="E53" s="20"/>
      <c r="F53" s="20"/>
    </row>
    <row r="54" spans="1:6" ht="15.75" customHeight="1">
      <c r="A54" s="6" t="s">
        <v>36</v>
      </c>
      <c r="B54" s="7">
        <v>0</v>
      </c>
      <c r="C54" s="7">
        <v>0</v>
      </c>
      <c r="D54" s="8">
        <v>0</v>
      </c>
      <c r="E54" s="9"/>
      <c r="F54" s="9"/>
    </row>
    <row r="55" spans="1:6" s="21" customFormat="1" ht="15.75" customHeight="1">
      <c r="A55" s="17" t="s">
        <v>69</v>
      </c>
      <c r="B55" s="18">
        <v>1521050</v>
      </c>
      <c r="C55" s="18">
        <v>0</v>
      </c>
      <c r="D55" s="19">
        <f t="shared" si="0"/>
        <v>0</v>
      </c>
      <c r="E55" s="20"/>
      <c r="F55" s="20"/>
    </row>
    <row r="56" spans="1:6" ht="15.75" customHeight="1">
      <c r="A56" s="6" t="s">
        <v>37</v>
      </c>
      <c r="B56" s="7">
        <v>8945691.93</v>
      </c>
      <c r="C56" s="7">
        <v>0</v>
      </c>
      <c r="D56" s="8">
        <f t="shared" si="0"/>
        <v>0</v>
      </c>
      <c r="E56" s="9"/>
      <c r="F56" s="9"/>
    </row>
    <row r="57" spans="1:6" s="47" customFormat="1" ht="15.75" customHeight="1">
      <c r="A57" s="17" t="s">
        <v>122</v>
      </c>
      <c r="B57" s="18">
        <v>1853230.47</v>
      </c>
      <c r="C57" s="18">
        <v>0</v>
      </c>
      <c r="D57" s="19">
        <v>0</v>
      </c>
      <c r="E57" s="53"/>
      <c r="F57" s="53"/>
    </row>
    <row r="58" spans="1:6" ht="15.75" customHeight="1">
      <c r="A58" s="6" t="s">
        <v>38</v>
      </c>
      <c r="B58" s="7">
        <v>0</v>
      </c>
      <c r="C58" s="7">
        <v>0</v>
      </c>
      <c r="D58" s="8">
        <v>0</v>
      </c>
      <c r="E58" s="9"/>
      <c r="F58" s="9"/>
    </row>
    <row r="59" spans="1:6" s="21" customFormat="1" ht="15.75" customHeight="1">
      <c r="A59" s="17" t="s">
        <v>70</v>
      </c>
      <c r="B59" s="18">
        <v>2696927</v>
      </c>
      <c r="C59" s="18">
        <v>0</v>
      </c>
      <c r="D59" s="19">
        <f t="shared" si="0"/>
        <v>0</v>
      </c>
      <c r="E59" s="20"/>
      <c r="F59" s="20"/>
    </row>
    <row r="60" spans="1:6" ht="15.75" customHeight="1" hidden="1">
      <c r="A60" s="6" t="s">
        <v>39</v>
      </c>
      <c r="B60" s="7"/>
      <c r="C60" s="7">
        <v>0</v>
      </c>
      <c r="D60" s="8" t="e">
        <f t="shared" si="0"/>
        <v>#DIV/0!</v>
      </c>
      <c r="E60" s="9"/>
      <c r="F60" s="9"/>
    </row>
    <row r="61" spans="1:5" ht="18" customHeight="1">
      <c r="A61" s="10" t="s">
        <v>40</v>
      </c>
      <c r="B61" s="11">
        <f>SUM(B4:B60)</f>
        <v>762002199.9999999</v>
      </c>
      <c r="C61" s="11">
        <f>SUM(C4:C60)</f>
        <v>74505623.93</v>
      </c>
      <c r="D61" s="12">
        <f t="shared" si="0"/>
        <v>9.777612706367517</v>
      </c>
      <c r="E61" s="9"/>
    </row>
    <row r="62" ht="3.75" customHeight="1">
      <c r="E62" s="9"/>
    </row>
    <row r="63" ht="5.25" customHeight="1"/>
    <row r="64" spans="1:4" ht="16.5">
      <c r="A64" s="13"/>
      <c r="B64" s="14"/>
      <c r="C64" s="63"/>
      <c r="D64" s="63"/>
    </row>
    <row r="65" spans="1:4" ht="11.25" customHeight="1">
      <c r="A65" s="14"/>
      <c r="B65" s="14"/>
      <c r="C65" s="14"/>
      <c r="D65" s="14"/>
    </row>
    <row r="66" spans="1:4" ht="10.5" customHeight="1">
      <c r="A66" s="14"/>
      <c r="B66" s="14"/>
      <c r="C66" s="14"/>
      <c r="D66" s="14"/>
    </row>
    <row r="67" spans="1:4" ht="16.5">
      <c r="A67" s="15"/>
      <c r="B67" s="14"/>
      <c r="C67" s="14"/>
      <c r="D67" s="14"/>
    </row>
    <row r="68" spans="1:4" ht="16.5">
      <c r="A68" s="15"/>
      <c r="B68" s="14"/>
      <c r="C68" s="63"/>
      <c r="D68" s="63"/>
    </row>
  </sheetData>
  <sheetProtection/>
  <mergeCells count="4">
    <mergeCell ref="A1:D1"/>
    <mergeCell ref="B2:D2"/>
    <mergeCell ref="C64:D64"/>
    <mergeCell ref="C68:D6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2.5" customHeight="1">
      <c r="A1" s="61" t="s">
        <v>132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1360067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7082791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1658472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1210718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190722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2912367.5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5724358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4210619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351386</v>
      </c>
      <c r="C36" s="7">
        <v>0</v>
      </c>
      <c r="D36" s="8">
        <f>C36/B36*100</f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24701500.5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6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9.25" customHeight="1">
      <c r="A1" s="61" t="s">
        <v>132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8154736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6462249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1332116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6812408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8537849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31299358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9.75" customHeight="1">
      <c r="A1" s="61" t="s">
        <v>129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2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51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27">
        <v>5452905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51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51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51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51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27">
        <v>5000000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27">
        <v>12540000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22992905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6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69.75" customHeight="1">
      <c r="A1" s="61" t="s">
        <v>130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51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51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51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51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51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51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51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51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51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51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51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756373</v>
      </c>
      <c r="C16" s="27">
        <v>0</v>
      </c>
      <c r="D16" s="28">
        <f>C16/B16*100</f>
        <v>0</v>
      </c>
      <c r="E16" s="29"/>
      <c r="F16" s="29"/>
    </row>
    <row r="17" spans="1:6" ht="15.75" customHeight="1">
      <c r="A17" s="26" t="s">
        <v>19</v>
      </c>
      <c r="B17" s="51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51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51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51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51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51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51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51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3287902.51</v>
      </c>
      <c r="C25" s="27">
        <v>0</v>
      </c>
      <c r="D25" s="28">
        <f>C25/B25*100</f>
        <v>0</v>
      </c>
      <c r="E25" s="29"/>
      <c r="F25" s="29"/>
    </row>
    <row r="26" spans="1:6" ht="15.75" customHeight="1">
      <c r="A26" s="26" t="s">
        <v>28</v>
      </c>
      <c r="B26" s="27">
        <v>1539000</v>
      </c>
      <c r="C26" s="27">
        <v>0</v>
      </c>
      <c r="D26" s="28">
        <f>C26/B26*100</f>
        <v>0</v>
      </c>
      <c r="E26" s="29"/>
      <c r="F26" s="29"/>
    </row>
    <row r="27" spans="1:6" ht="15.75" customHeight="1">
      <c r="A27" s="26" t="s">
        <v>29</v>
      </c>
      <c r="B27" s="51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51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1111500</v>
      </c>
      <c r="C29" s="27">
        <v>0</v>
      </c>
      <c r="D29" s="28">
        <f>C29/B29*100</f>
        <v>0</v>
      </c>
      <c r="E29" s="29"/>
      <c r="F29" s="29"/>
    </row>
    <row r="30" spans="1:6" ht="15.75" customHeight="1">
      <c r="A30" s="26" t="s">
        <v>32</v>
      </c>
      <c r="B30" s="51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51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1197000</v>
      </c>
      <c r="C32" s="27">
        <v>0</v>
      </c>
      <c r="D32" s="28">
        <f>C32/B32*100</f>
        <v>0</v>
      </c>
      <c r="E32" s="29"/>
      <c r="F32" s="29"/>
    </row>
    <row r="33" spans="1:6" ht="15.75" customHeight="1">
      <c r="A33" s="26" t="s">
        <v>35</v>
      </c>
      <c r="B33" s="51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51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51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51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>
        <v>0</v>
      </c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7891775.51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6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9.75" customHeight="1">
      <c r="A1" s="61" t="s">
        <v>130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/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/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/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/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/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/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/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12810722.45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/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/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/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/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/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8050290.5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/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4033700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/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/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/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3898543.5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/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/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12077220</v>
      </c>
      <c r="C26" s="51">
        <v>0</v>
      </c>
      <c r="D26" s="52">
        <f>C26/B26*100</f>
        <v>0</v>
      </c>
      <c r="E26" s="53"/>
      <c r="F26" s="53"/>
    </row>
    <row r="27" spans="1:6" ht="15.75" customHeight="1">
      <c r="A27" s="50" t="s">
        <v>29</v>
      </c>
      <c r="B27" s="51"/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/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1291873</v>
      </c>
      <c r="C29" s="51">
        <v>0</v>
      </c>
      <c r="D29" s="52">
        <f>C29/B29*100</f>
        <v>0</v>
      </c>
      <c r="E29" s="53"/>
      <c r="F29" s="53"/>
    </row>
    <row r="30" spans="1:6" ht="15.75" customHeight="1">
      <c r="A30" s="50" t="s">
        <v>32</v>
      </c>
      <c r="B30" s="51"/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4083793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5225000</v>
      </c>
      <c r="C32" s="51">
        <v>0</v>
      </c>
      <c r="D32" s="52">
        <f>C32/B32*100</f>
        <v>0</v>
      </c>
      <c r="E32" s="53"/>
      <c r="F32" s="53"/>
    </row>
    <row r="33" spans="1:6" ht="15.75" customHeight="1">
      <c r="A33" s="50" t="s">
        <v>35</v>
      </c>
      <c r="B33" s="51"/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11080600.5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10932771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3748734.86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77233248.81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3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9" customHeight="1">
      <c r="A1" s="61" t="s">
        <v>130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386000000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386000000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4" customHeight="1">
      <c r="A1" s="61" t="s">
        <v>74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781000</v>
      </c>
      <c r="C10" s="7">
        <v>195250</v>
      </c>
      <c r="D10" s="8">
        <f aca="true" t="shared" si="0" ref="D10:D38">C10/B10*100</f>
        <v>25</v>
      </c>
      <c r="E10" s="9"/>
      <c r="F10" s="9"/>
    </row>
    <row r="11" spans="1:6" ht="15.75" customHeight="1">
      <c r="A11" s="6" t="s">
        <v>13</v>
      </c>
      <c r="B11" s="7">
        <v>2324000</v>
      </c>
      <c r="C11" s="7">
        <v>581000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790000</v>
      </c>
      <c r="C12" s="7">
        <v>197500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423000</v>
      </c>
      <c r="C13" s="7">
        <v>105750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693000</v>
      </c>
      <c r="C14" s="7">
        <v>173250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2372000</v>
      </c>
      <c r="C15" s="7">
        <v>593000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277000</v>
      </c>
      <c r="C16" s="7">
        <v>69250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1363000</v>
      </c>
      <c r="C17" s="7">
        <v>340750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475000</v>
      </c>
      <c r="C18" s="7">
        <v>118750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1311000</v>
      </c>
      <c r="C19" s="7">
        <v>327750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732000</v>
      </c>
      <c r="C20" s="7">
        <v>183000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1050000</v>
      </c>
      <c r="C21" s="7">
        <v>262500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695000</v>
      </c>
      <c r="C22" s="7">
        <v>173750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668000</v>
      </c>
      <c r="C23" s="7">
        <v>167000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479000</v>
      </c>
      <c r="C24" s="7">
        <v>119750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696000</v>
      </c>
      <c r="C25" s="7">
        <v>174000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1051000</v>
      </c>
      <c r="C26" s="7">
        <v>262750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437000</v>
      </c>
      <c r="C27" s="7">
        <v>109250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971000</v>
      </c>
      <c r="C28" s="7">
        <v>242750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1538000</v>
      </c>
      <c r="C29" s="7">
        <v>384500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260000</v>
      </c>
      <c r="C30" s="7">
        <v>65000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588000</v>
      </c>
      <c r="C31" s="7">
        <v>147000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751000</v>
      </c>
      <c r="C32" s="7">
        <v>187750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607000</v>
      </c>
      <c r="C33" s="7">
        <v>151750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898000</v>
      </c>
      <c r="C34" s="7">
        <v>224500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1362000</v>
      </c>
      <c r="C35" s="7">
        <v>340500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1408000</v>
      </c>
      <c r="C36" s="7">
        <v>352000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25000000</v>
      </c>
      <c r="C38" s="11">
        <f>SUM(C4:C37)</f>
        <v>6250000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.75" customHeight="1">
      <c r="A1" s="61" t="s">
        <v>130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7185260.4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7185260.4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1" t="s">
        <v>131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8500553.75</v>
      </c>
      <c r="C8" s="27">
        <v>0</v>
      </c>
      <c r="D8" s="28">
        <f>C8/B8*100</f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72314482.77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26499446.25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107314482.77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1" t="s">
        <v>131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40000000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40000000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3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" customHeight="1">
      <c r="A1" s="61" t="s">
        <v>124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327915217.39</v>
      </c>
      <c r="C4" s="27">
        <v>39960031.9</v>
      </c>
      <c r="D4" s="28">
        <f>C4/B4*100</f>
        <v>12.186086457974369</v>
      </c>
      <c r="E4" s="29"/>
      <c r="F4" s="29"/>
    </row>
    <row r="5" spans="1:6" ht="15.75" customHeight="1">
      <c r="A5" s="26" t="s">
        <v>7</v>
      </c>
      <c r="B5" s="27">
        <v>0</v>
      </c>
      <c r="C5" s="51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51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51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51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51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51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51">
        <v>0</v>
      </c>
      <c r="D11" s="51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51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51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51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51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51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51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51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51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51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51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51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51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51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51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51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51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51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51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51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51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51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51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51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51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51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327915217.39</v>
      </c>
      <c r="C38" s="31">
        <f>SUM(C4:C37)</f>
        <v>39960031.9</v>
      </c>
      <c r="D38" s="32">
        <f>C38/B38*100</f>
        <v>12.186086457974369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8.5" customHeight="1">
      <c r="A1" s="61" t="s">
        <v>133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s="47" customFormat="1" ht="15.75" customHeight="1">
      <c r="A11" s="17" t="s">
        <v>125</v>
      </c>
      <c r="B11" s="18">
        <v>50500990.05</v>
      </c>
      <c r="C11" s="18">
        <v>0</v>
      </c>
      <c r="D11" s="19">
        <v>0</v>
      </c>
      <c r="E11" s="53"/>
      <c r="F11" s="53"/>
    </row>
    <row r="12" spans="1:6" ht="15.75" customHeight="1">
      <c r="A12" s="26" t="s">
        <v>13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14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15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16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17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18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19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20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21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22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23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24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25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26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27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28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29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30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31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32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33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34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35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36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37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>
      <c r="A37" s="26" t="s">
        <v>38</v>
      </c>
      <c r="B37" s="27">
        <v>0</v>
      </c>
      <c r="C37" s="27">
        <v>0</v>
      </c>
      <c r="D37" s="28">
        <v>0</v>
      </c>
      <c r="E37" s="29"/>
      <c r="F37" s="29"/>
    </row>
    <row r="38" spans="1:6" ht="15.75" customHeight="1" hidden="1">
      <c r="A38" s="26" t="s">
        <v>39</v>
      </c>
      <c r="B38" s="27"/>
      <c r="C38" s="27">
        <v>0</v>
      </c>
      <c r="D38" s="28" t="e">
        <f>C38/B38*100</f>
        <v>#DIV/0!</v>
      </c>
      <c r="E38" s="29"/>
      <c r="F38" s="29"/>
    </row>
    <row r="39" spans="1:5" ht="18" customHeight="1">
      <c r="A39" s="30" t="s">
        <v>40</v>
      </c>
      <c r="B39" s="31">
        <f>SUM(B4:B38)</f>
        <v>50500990.05</v>
      </c>
      <c r="C39" s="31">
        <f>SUM(C4:C38)</f>
        <v>0</v>
      </c>
      <c r="D39" s="32">
        <f>C39/B39*100</f>
        <v>0</v>
      </c>
      <c r="E39" s="29"/>
    </row>
    <row r="40" ht="3.75" customHeight="1">
      <c r="E40" s="29"/>
    </row>
    <row r="41" ht="5.25" customHeight="1"/>
    <row r="42" spans="1:4" ht="16.5">
      <c r="A42" s="13"/>
      <c r="B42" s="33"/>
      <c r="C42" s="63"/>
      <c r="D42" s="63"/>
    </row>
    <row r="43" spans="1:4" ht="11.25" customHeight="1">
      <c r="A43" s="33"/>
      <c r="B43" s="33"/>
      <c r="C43" s="33"/>
      <c r="D43" s="33"/>
    </row>
    <row r="44" spans="1:4" ht="10.5" customHeight="1">
      <c r="A44" s="33"/>
      <c r="B44" s="33"/>
      <c r="C44" s="33"/>
      <c r="D44" s="33"/>
    </row>
    <row r="45" spans="1:4" ht="16.5">
      <c r="A45" s="15"/>
      <c r="B45" s="33"/>
      <c r="C45" s="33"/>
      <c r="D45" s="33"/>
    </row>
    <row r="46" spans="1:4" ht="16.5">
      <c r="A46" s="15"/>
      <c r="B46" s="33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74.25" customHeight="1">
      <c r="A1" s="61" t="s">
        <v>126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17" t="s">
        <v>58</v>
      </c>
      <c r="B20" s="18">
        <v>46500000</v>
      </c>
      <c r="C20" s="18">
        <v>0</v>
      </c>
      <c r="D20" s="19">
        <v>0</v>
      </c>
      <c r="E20" s="53"/>
      <c r="F20" s="53"/>
    </row>
    <row r="21" spans="1:6" ht="15.75" customHeight="1">
      <c r="A21" s="50" t="s">
        <v>22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23</v>
      </c>
      <c r="B22" s="51">
        <v>50000000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24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25</v>
      </c>
      <c r="B24" s="51">
        <v>55191260.51</v>
      </c>
      <c r="C24" s="51">
        <v>0</v>
      </c>
      <c r="D24" s="52">
        <f>C24/B24*100</f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30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31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32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33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34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17" t="s">
        <v>127</v>
      </c>
      <c r="B37" s="18">
        <v>6852584.79</v>
      </c>
      <c r="C37" s="18">
        <v>0</v>
      </c>
      <c r="D37" s="19">
        <v>0</v>
      </c>
      <c r="E37" s="53"/>
      <c r="F37" s="53"/>
    </row>
    <row r="38" spans="1:6" ht="15.75" customHeight="1">
      <c r="A38" s="50" t="s">
        <v>38</v>
      </c>
      <c r="B38" s="51">
        <v>0</v>
      </c>
      <c r="C38" s="51">
        <v>0</v>
      </c>
      <c r="D38" s="52">
        <v>0</v>
      </c>
      <c r="E38" s="53"/>
      <c r="F38" s="53"/>
    </row>
    <row r="39" spans="1:6" ht="15.75" customHeight="1" hidden="1">
      <c r="A39" s="50" t="s">
        <v>39</v>
      </c>
      <c r="B39" s="51"/>
      <c r="C39" s="51">
        <v>0</v>
      </c>
      <c r="D39" s="52" t="e">
        <f>C39/B39*100</f>
        <v>#DIV/0!</v>
      </c>
      <c r="E39" s="53"/>
      <c r="F39" s="53"/>
    </row>
    <row r="40" spans="1:5" ht="18" customHeight="1">
      <c r="A40" s="54" t="s">
        <v>40</v>
      </c>
      <c r="B40" s="55">
        <f>SUM(B4:B39)</f>
        <v>158543845.29999998</v>
      </c>
      <c r="C40" s="55">
        <f>SUM(C4:C39)</f>
        <v>0</v>
      </c>
      <c r="D40" s="56">
        <f>C40/B40*100</f>
        <v>0</v>
      </c>
      <c r="E40" s="53"/>
    </row>
    <row r="41" ht="3.75" customHeight="1">
      <c r="E41" s="53"/>
    </row>
    <row r="42" ht="5.25" customHeight="1"/>
    <row r="43" spans="1:4" ht="16.5">
      <c r="A43" s="13"/>
      <c r="B43" s="57"/>
      <c r="C43" s="63"/>
      <c r="D43" s="63"/>
    </row>
    <row r="44" spans="1:4" ht="11.25" customHeight="1">
      <c r="A44" s="57"/>
      <c r="B44" s="57"/>
      <c r="C44" s="57"/>
      <c r="D44" s="57"/>
    </row>
    <row r="45" spans="1:4" ht="10.5" customHeight="1">
      <c r="A45" s="57"/>
      <c r="B45" s="57"/>
      <c r="C45" s="57"/>
      <c r="D45" s="57"/>
    </row>
    <row r="46" spans="1:4" ht="16.5">
      <c r="A46" s="15"/>
      <c r="B46" s="57"/>
      <c r="C46" s="57"/>
      <c r="D46" s="57"/>
    </row>
    <row r="47" spans="1:4" ht="16.5">
      <c r="A47" s="15"/>
      <c r="B47" s="57"/>
      <c r="C47" s="63"/>
      <c r="D47" s="63"/>
    </row>
  </sheetData>
  <sheetProtection/>
  <mergeCells count="4">
    <mergeCell ref="A1:D1"/>
    <mergeCell ref="B2:D2"/>
    <mergeCell ref="C43:D43"/>
    <mergeCell ref="C47:D47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5" customWidth="1"/>
    <col min="2" max="3" width="19.28125" style="35" customWidth="1"/>
    <col min="4" max="4" width="13.8515625" style="35" customWidth="1"/>
    <col min="5" max="5" width="11.57421875" style="35" bestFit="1" customWidth="1"/>
    <col min="6" max="16384" width="9.140625" style="35" customWidth="1"/>
  </cols>
  <sheetData>
    <row r="1" spans="1:4" s="1" customFormat="1" ht="82.5" customHeight="1">
      <c r="A1" s="61" t="s">
        <v>128</v>
      </c>
      <c r="B1" s="61"/>
      <c r="C1" s="61"/>
      <c r="D1" s="61"/>
    </row>
    <row r="2" spans="1:4" ht="15.75">
      <c r="A2" s="34" t="s">
        <v>0</v>
      </c>
      <c r="B2" s="62" t="s">
        <v>1</v>
      </c>
      <c r="C2" s="62"/>
      <c r="D2" s="62"/>
    </row>
    <row r="3" spans="1:4" ht="32.25" customHeight="1">
      <c r="A3" s="36" t="s">
        <v>2</v>
      </c>
      <c r="B3" s="37" t="s">
        <v>3</v>
      </c>
      <c r="C3" s="37" t="s">
        <v>4</v>
      </c>
      <c r="D3" s="37" t="s">
        <v>5</v>
      </c>
    </row>
    <row r="4" spans="1:6" ht="15.75" customHeight="1">
      <c r="A4" s="38" t="s">
        <v>6</v>
      </c>
      <c r="B4" s="51">
        <v>0</v>
      </c>
      <c r="C4" s="39">
        <v>0</v>
      </c>
      <c r="D4" s="40">
        <v>0</v>
      </c>
      <c r="E4" s="41"/>
      <c r="F4" s="41"/>
    </row>
    <row r="5" spans="1:6" ht="15.75" customHeight="1">
      <c r="A5" s="38" t="s">
        <v>7</v>
      </c>
      <c r="B5" s="51">
        <v>0</v>
      </c>
      <c r="C5" s="39">
        <v>0</v>
      </c>
      <c r="D5" s="40">
        <v>0</v>
      </c>
      <c r="E5" s="41"/>
      <c r="F5" s="41"/>
    </row>
    <row r="6" spans="1:6" ht="15.75" customHeight="1">
      <c r="A6" s="38" t="s">
        <v>8</v>
      </c>
      <c r="B6" s="51">
        <v>0</v>
      </c>
      <c r="C6" s="39">
        <v>0</v>
      </c>
      <c r="D6" s="40">
        <v>0</v>
      </c>
      <c r="E6" s="41"/>
      <c r="F6" s="41"/>
    </row>
    <row r="7" spans="1:6" ht="15.75" customHeight="1">
      <c r="A7" s="38" t="s">
        <v>9</v>
      </c>
      <c r="B7" s="51">
        <v>0</v>
      </c>
      <c r="C7" s="39">
        <v>0</v>
      </c>
      <c r="D7" s="40">
        <v>0</v>
      </c>
      <c r="E7" s="41"/>
      <c r="F7" s="41"/>
    </row>
    <row r="8" spans="1:6" ht="15.75" customHeight="1">
      <c r="A8" s="38" t="s">
        <v>10</v>
      </c>
      <c r="B8" s="51">
        <v>0</v>
      </c>
      <c r="C8" s="39">
        <v>0</v>
      </c>
      <c r="D8" s="40">
        <v>0</v>
      </c>
      <c r="E8" s="41"/>
      <c r="F8" s="41"/>
    </row>
    <row r="9" spans="1:6" ht="15.75" customHeight="1">
      <c r="A9" s="38" t="s">
        <v>11</v>
      </c>
      <c r="B9" s="51">
        <v>0</v>
      </c>
      <c r="C9" s="39">
        <v>0</v>
      </c>
      <c r="D9" s="40">
        <v>0</v>
      </c>
      <c r="E9" s="41"/>
      <c r="F9" s="41"/>
    </row>
    <row r="10" spans="1:6" ht="15.75" customHeight="1">
      <c r="A10" s="38" t="s">
        <v>12</v>
      </c>
      <c r="B10" s="51">
        <v>0</v>
      </c>
      <c r="C10" s="39">
        <v>0</v>
      </c>
      <c r="D10" s="40">
        <v>0</v>
      </c>
      <c r="E10" s="41"/>
      <c r="F10" s="41"/>
    </row>
    <row r="11" spans="1:6" ht="15.75" customHeight="1">
      <c r="A11" s="38" t="s">
        <v>13</v>
      </c>
      <c r="B11" s="51">
        <v>0</v>
      </c>
      <c r="C11" s="39">
        <v>0</v>
      </c>
      <c r="D11" s="40">
        <v>0</v>
      </c>
      <c r="E11" s="41"/>
      <c r="F11" s="41"/>
    </row>
    <row r="12" spans="1:6" ht="15.75" customHeight="1">
      <c r="A12" s="38" t="s">
        <v>14</v>
      </c>
      <c r="B12" s="51">
        <v>0</v>
      </c>
      <c r="C12" s="39">
        <v>0</v>
      </c>
      <c r="D12" s="40">
        <v>0</v>
      </c>
      <c r="E12" s="41"/>
      <c r="F12" s="41"/>
    </row>
    <row r="13" spans="1:6" ht="15.75" customHeight="1">
      <c r="A13" s="38" t="s">
        <v>15</v>
      </c>
      <c r="B13" s="51">
        <v>0</v>
      </c>
      <c r="C13" s="39">
        <v>0</v>
      </c>
      <c r="D13" s="40">
        <v>0</v>
      </c>
      <c r="E13" s="41"/>
      <c r="F13" s="41"/>
    </row>
    <row r="14" spans="1:6" ht="15.75" customHeight="1">
      <c r="A14" s="38" t="s">
        <v>16</v>
      </c>
      <c r="B14" s="51">
        <v>0</v>
      </c>
      <c r="C14" s="39">
        <v>0</v>
      </c>
      <c r="D14" s="40">
        <v>0</v>
      </c>
      <c r="E14" s="41"/>
      <c r="F14" s="41"/>
    </row>
    <row r="15" spans="1:6" ht="15.75" customHeight="1">
      <c r="A15" s="38" t="s">
        <v>17</v>
      </c>
      <c r="B15" s="51">
        <v>0</v>
      </c>
      <c r="C15" s="39">
        <v>0</v>
      </c>
      <c r="D15" s="40">
        <v>0</v>
      </c>
      <c r="E15" s="41"/>
      <c r="F15" s="41"/>
    </row>
    <row r="16" spans="1:6" ht="15.75" customHeight="1">
      <c r="A16" s="38" t="s">
        <v>18</v>
      </c>
      <c r="B16" s="51">
        <v>0</v>
      </c>
      <c r="C16" s="39">
        <v>0</v>
      </c>
      <c r="D16" s="40">
        <v>0</v>
      </c>
      <c r="E16" s="41"/>
      <c r="F16" s="41"/>
    </row>
    <row r="17" spans="1:6" ht="15.75" customHeight="1">
      <c r="A17" s="38" t="s">
        <v>19</v>
      </c>
      <c r="B17" s="51">
        <v>0</v>
      </c>
      <c r="C17" s="39">
        <v>0</v>
      </c>
      <c r="D17" s="40">
        <v>0</v>
      </c>
      <c r="E17" s="41"/>
      <c r="F17" s="41"/>
    </row>
    <row r="18" spans="1:6" ht="15.75" customHeight="1">
      <c r="A18" s="38" t="s">
        <v>20</v>
      </c>
      <c r="B18" s="51">
        <v>0</v>
      </c>
      <c r="C18" s="39">
        <v>0</v>
      </c>
      <c r="D18" s="40">
        <v>0</v>
      </c>
      <c r="E18" s="41"/>
      <c r="F18" s="41"/>
    </row>
    <row r="19" spans="1:6" ht="15.75" customHeight="1">
      <c r="A19" s="38" t="s">
        <v>21</v>
      </c>
      <c r="B19" s="51">
        <v>0</v>
      </c>
      <c r="C19" s="39">
        <v>0</v>
      </c>
      <c r="D19" s="40">
        <v>0</v>
      </c>
      <c r="E19" s="41"/>
      <c r="F19" s="41"/>
    </row>
    <row r="20" spans="1:6" ht="15.75" customHeight="1">
      <c r="A20" s="38" t="s">
        <v>22</v>
      </c>
      <c r="B20" s="51">
        <v>0</v>
      </c>
      <c r="C20" s="39">
        <v>0</v>
      </c>
      <c r="D20" s="40">
        <v>0</v>
      </c>
      <c r="E20" s="41"/>
      <c r="F20" s="41"/>
    </row>
    <row r="21" spans="1:6" ht="15.75" customHeight="1">
      <c r="A21" s="38" t="s">
        <v>23</v>
      </c>
      <c r="B21" s="51">
        <v>0</v>
      </c>
      <c r="C21" s="39">
        <v>0</v>
      </c>
      <c r="D21" s="40">
        <v>0</v>
      </c>
      <c r="E21" s="41"/>
      <c r="F21" s="41"/>
    </row>
    <row r="22" spans="1:6" ht="15.75" customHeight="1">
      <c r="A22" s="38" t="s">
        <v>24</v>
      </c>
      <c r="B22" s="51">
        <v>0</v>
      </c>
      <c r="C22" s="39">
        <v>0</v>
      </c>
      <c r="D22" s="40">
        <v>0</v>
      </c>
      <c r="E22" s="41"/>
      <c r="F22" s="41"/>
    </row>
    <row r="23" spans="1:6" ht="15.75" customHeight="1">
      <c r="A23" s="38" t="s">
        <v>25</v>
      </c>
      <c r="B23" s="51">
        <v>0</v>
      </c>
      <c r="C23" s="39">
        <v>0</v>
      </c>
      <c r="D23" s="40">
        <v>0</v>
      </c>
      <c r="E23" s="41"/>
      <c r="F23" s="41"/>
    </row>
    <row r="24" spans="1:6" ht="15.75" customHeight="1">
      <c r="A24" s="38" t="s">
        <v>26</v>
      </c>
      <c r="B24" s="51">
        <v>0</v>
      </c>
      <c r="C24" s="39">
        <v>0</v>
      </c>
      <c r="D24" s="40">
        <v>0</v>
      </c>
      <c r="E24" s="41"/>
      <c r="F24" s="41"/>
    </row>
    <row r="25" spans="1:6" ht="15.75" customHeight="1">
      <c r="A25" s="38" t="s">
        <v>27</v>
      </c>
      <c r="B25" s="51">
        <v>0</v>
      </c>
      <c r="C25" s="39">
        <v>0</v>
      </c>
      <c r="D25" s="40">
        <v>0</v>
      </c>
      <c r="E25" s="41"/>
      <c r="F25" s="41"/>
    </row>
    <row r="26" spans="1:6" ht="15.75" customHeight="1">
      <c r="A26" s="38" t="s">
        <v>28</v>
      </c>
      <c r="B26" s="51">
        <v>0</v>
      </c>
      <c r="C26" s="39">
        <v>0</v>
      </c>
      <c r="D26" s="40">
        <v>0</v>
      </c>
      <c r="E26" s="41"/>
      <c r="F26" s="41"/>
    </row>
    <row r="27" spans="1:6" ht="15.75" customHeight="1">
      <c r="A27" s="38" t="s">
        <v>29</v>
      </c>
      <c r="B27" s="51">
        <v>0</v>
      </c>
      <c r="C27" s="39">
        <v>0</v>
      </c>
      <c r="D27" s="40">
        <v>0</v>
      </c>
      <c r="E27" s="41"/>
      <c r="F27" s="41"/>
    </row>
    <row r="28" spans="1:6" ht="15.75" customHeight="1">
      <c r="A28" s="38" t="s">
        <v>30</v>
      </c>
      <c r="B28" s="51">
        <v>0</v>
      </c>
      <c r="C28" s="39">
        <v>0</v>
      </c>
      <c r="D28" s="40">
        <v>0</v>
      </c>
      <c r="E28" s="41"/>
      <c r="F28" s="41"/>
    </row>
    <row r="29" spans="1:6" ht="15.75" customHeight="1">
      <c r="A29" s="38" t="s">
        <v>31</v>
      </c>
      <c r="B29" s="51">
        <v>0</v>
      </c>
      <c r="C29" s="39">
        <v>0</v>
      </c>
      <c r="D29" s="40">
        <v>0</v>
      </c>
      <c r="E29" s="41"/>
      <c r="F29" s="41"/>
    </row>
    <row r="30" spans="1:6" ht="15.75" customHeight="1">
      <c r="A30" s="38" t="s">
        <v>32</v>
      </c>
      <c r="B30" s="51">
        <v>0</v>
      </c>
      <c r="C30" s="39">
        <v>0</v>
      </c>
      <c r="D30" s="40">
        <v>0</v>
      </c>
      <c r="E30" s="41"/>
      <c r="F30" s="41"/>
    </row>
    <row r="31" spans="1:6" ht="15.75" customHeight="1">
      <c r="A31" s="38" t="s">
        <v>33</v>
      </c>
      <c r="B31" s="51">
        <v>0</v>
      </c>
      <c r="C31" s="39">
        <v>0</v>
      </c>
      <c r="D31" s="40">
        <v>0</v>
      </c>
      <c r="E31" s="41"/>
      <c r="F31" s="41"/>
    </row>
    <row r="32" spans="1:6" ht="15.75" customHeight="1">
      <c r="A32" s="38" t="s">
        <v>34</v>
      </c>
      <c r="B32" s="51">
        <v>0</v>
      </c>
      <c r="C32" s="39">
        <v>0</v>
      </c>
      <c r="D32" s="40">
        <v>0</v>
      </c>
      <c r="E32" s="41"/>
      <c r="F32" s="41"/>
    </row>
    <row r="33" spans="1:6" ht="15.75" customHeight="1">
      <c r="A33" s="38" t="s">
        <v>35</v>
      </c>
      <c r="B33" s="51">
        <v>0</v>
      </c>
      <c r="C33" s="39">
        <v>0</v>
      </c>
      <c r="D33" s="40">
        <v>0</v>
      </c>
      <c r="E33" s="41"/>
      <c r="F33" s="41"/>
    </row>
    <row r="34" spans="1:6" ht="15.75" customHeight="1">
      <c r="A34" s="38" t="s">
        <v>36</v>
      </c>
      <c r="B34" s="51">
        <v>67547565</v>
      </c>
      <c r="C34" s="39">
        <v>0</v>
      </c>
      <c r="D34" s="40">
        <v>0</v>
      </c>
      <c r="E34" s="41"/>
      <c r="F34" s="41"/>
    </row>
    <row r="35" spans="1:6" ht="15.75" customHeight="1">
      <c r="A35" s="38" t="s">
        <v>37</v>
      </c>
      <c r="B35" s="51">
        <v>0</v>
      </c>
      <c r="C35" s="39">
        <v>0</v>
      </c>
      <c r="D35" s="40">
        <v>0</v>
      </c>
      <c r="E35" s="41"/>
      <c r="F35" s="41"/>
    </row>
    <row r="36" spans="1:6" ht="15.75" customHeight="1">
      <c r="A36" s="38" t="s">
        <v>38</v>
      </c>
      <c r="B36" s="51">
        <v>0</v>
      </c>
      <c r="C36" s="39">
        <v>0</v>
      </c>
      <c r="D36" s="40">
        <v>0</v>
      </c>
      <c r="E36" s="41"/>
      <c r="F36" s="41"/>
    </row>
    <row r="37" spans="1:6" ht="15.75" customHeight="1" hidden="1">
      <c r="A37" s="38" t="s">
        <v>39</v>
      </c>
      <c r="B37" s="39"/>
      <c r="C37" s="39">
        <v>0</v>
      </c>
      <c r="D37" s="40" t="e">
        <f>C37/B37*100</f>
        <v>#DIV/0!</v>
      </c>
      <c r="E37" s="41"/>
      <c r="F37" s="41"/>
    </row>
    <row r="38" spans="1:5" ht="18" customHeight="1">
      <c r="A38" s="42" t="s">
        <v>40</v>
      </c>
      <c r="B38" s="43">
        <f>SUM(B4:B37)</f>
        <v>67547565</v>
      </c>
      <c r="C38" s="43">
        <f>SUM(C4:C37)</f>
        <v>0</v>
      </c>
      <c r="D38" s="44">
        <f>C38/B38*100</f>
        <v>0</v>
      </c>
      <c r="E38" s="41"/>
    </row>
    <row r="39" ht="3.75" customHeight="1">
      <c r="E39" s="41"/>
    </row>
    <row r="40" ht="5.25" customHeight="1"/>
    <row r="41" spans="1:4" ht="16.5">
      <c r="A41" s="13"/>
      <c r="B41" s="45"/>
      <c r="C41" s="63"/>
      <c r="D41" s="63"/>
    </row>
    <row r="42" spans="1:4" ht="11.25" customHeight="1">
      <c r="A42" s="45"/>
      <c r="B42" s="45"/>
      <c r="C42" s="45"/>
      <c r="D42" s="45"/>
    </row>
    <row r="43" spans="1:4" ht="10.5" customHeight="1">
      <c r="A43" s="45"/>
      <c r="B43" s="45"/>
      <c r="C43" s="45"/>
      <c r="D43" s="45"/>
    </row>
    <row r="44" spans="1:4" ht="16.5">
      <c r="A44" s="15"/>
      <c r="B44" s="45"/>
      <c r="C44" s="45"/>
      <c r="D44" s="45"/>
    </row>
    <row r="45" spans="1:4" ht="16.5">
      <c r="A45" s="15"/>
      <c r="B45" s="45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2.5" customHeight="1">
      <c r="A1" s="61" t="s">
        <v>134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200000000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200000000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135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304200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115400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225900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645500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tabSelected="1" zoomScalePageLayoutView="0" workbookViewId="0" topLeftCell="A7">
      <selection activeCell="G13" sqref="G1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136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513068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55367</v>
      </c>
      <c r="C5" s="51">
        <v>55367</v>
      </c>
      <c r="D5" s="52">
        <f>C5/B5*100</f>
        <v>100</v>
      </c>
      <c r="E5" s="53"/>
      <c r="F5" s="53"/>
    </row>
    <row r="6" spans="1:6" ht="15.75" customHeight="1">
      <c r="A6" s="50" t="s">
        <v>8</v>
      </c>
      <c r="B6" s="51">
        <v>31980</v>
      </c>
      <c r="C6" s="51">
        <v>31980</v>
      </c>
      <c r="D6" s="52">
        <f>C6/B6*100</f>
        <v>100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119668</v>
      </c>
      <c r="C8" s="51">
        <v>119668</v>
      </c>
      <c r="D8" s="52">
        <f aca="true" t="shared" si="0" ref="D8:D37">C8/B8*100</f>
        <v>100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201950</v>
      </c>
      <c r="C10" s="51">
        <v>0</v>
      </c>
      <c r="D10" s="52">
        <f t="shared" si="0"/>
        <v>0</v>
      </c>
      <c r="E10" s="53"/>
      <c r="F10" s="53"/>
    </row>
    <row r="11" spans="1:6" ht="15.75" customHeight="1">
      <c r="A11" s="50" t="s">
        <v>13</v>
      </c>
      <c r="B11" s="51">
        <v>84548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79748</v>
      </c>
      <c r="C12" s="51">
        <v>0</v>
      </c>
      <c r="D12" s="52">
        <f t="shared" si="0"/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79748</v>
      </c>
      <c r="C15" s="51">
        <v>79748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285625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79748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386978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37298</v>
      </c>
      <c r="C20" s="51">
        <v>37298</v>
      </c>
      <c r="D20" s="52">
        <f t="shared" si="0"/>
        <v>100</v>
      </c>
      <c r="E20" s="53"/>
      <c r="F20" s="53"/>
    </row>
    <row r="21" spans="1:6" ht="15.75" customHeight="1">
      <c r="A21" s="50" t="s">
        <v>23</v>
      </c>
      <c r="B21" s="51">
        <v>79748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79748</v>
      </c>
      <c r="C24" s="51">
        <v>79748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79748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39180</v>
      </c>
      <c r="C26" s="51">
        <v>0</v>
      </c>
      <c r="D26" s="52">
        <f t="shared" si="0"/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79748</v>
      </c>
      <c r="C28" s="51">
        <v>79748</v>
      </c>
      <c r="D28" s="52">
        <f t="shared" si="0"/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73894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73920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192897</v>
      </c>
      <c r="C34" s="51">
        <v>192897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90496</v>
      </c>
      <c r="C35" s="51">
        <v>90496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79748</v>
      </c>
      <c r="C36" s="51">
        <v>0</v>
      </c>
      <c r="D36" s="52">
        <f t="shared" si="0"/>
        <v>0</v>
      </c>
      <c r="E36" s="53"/>
      <c r="F36" s="53"/>
    </row>
    <row r="37" spans="1:6" ht="15.75" customHeight="1">
      <c r="A37" s="50" t="s">
        <v>39</v>
      </c>
      <c r="B37" s="51">
        <v>175147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3000000</v>
      </c>
      <c r="C38" s="55">
        <f>SUM(C4:C37)</f>
        <v>766950</v>
      </c>
      <c r="D38" s="56">
        <f>C38/B38*100</f>
        <v>25.564999999999998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45.5" customHeight="1">
      <c r="A1" s="61" t="s">
        <v>75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2268416.24</v>
      </c>
      <c r="C4" s="7">
        <v>2267184</v>
      </c>
      <c r="D4" s="8">
        <f aca="true" t="shared" si="0" ref="D4:D9">C4/B4*100</f>
        <v>99.94567839983371</v>
      </c>
      <c r="E4" s="9"/>
      <c r="F4" s="9"/>
    </row>
    <row r="5" spans="1:6" ht="15.75" customHeight="1">
      <c r="A5" s="6" t="s">
        <v>7</v>
      </c>
      <c r="B5" s="7">
        <v>75279.3</v>
      </c>
      <c r="C5" s="7">
        <v>17310</v>
      </c>
      <c r="D5" s="8">
        <f t="shared" si="0"/>
        <v>22.994368969955882</v>
      </c>
      <c r="E5" s="9"/>
      <c r="F5" s="9"/>
    </row>
    <row r="6" spans="1:6" ht="15.75" customHeight="1">
      <c r="A6" s="6" t="s">
        <v>8</v>
      </c>
      <c r="B6" s="7">
        <v>170633.08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50186.2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12546.55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25093.1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20074.48</v>
      </c>
      <c r="C10" s="7">
        <v>0</v>
      </c>
      <c r="D10" s="8">
        <f aca="true" t="shared" si="1" ref="D10:D38">C10/B10*100</f>
        <v>0</v>
      </c>
      <c r="E10" s="9"/>
      <c r="F10" s="9"/>
    </row>
    <row r="11" spans="1:6" ht="15.75" customHeight="1">
      <c r="A11" s="6" t="s">
        <v>13</v>
      </c>
      <c r="B11" s="7">
        <v>328719.61</v>
      </c>
      <c r="C11" s="7">
        <v>0</v>
      </c>
      <c r="D11" s="8">
        <f t="shared" si="1"/>
        <v>0</v>
      </c>
      <c r="E11" s="9"/>
      <c r="F11" s="9"/>
    </row>
    <row r="12" spans="1:6" ht="15.75" customHeight="1">
      <c r="A12" s="6" t="s">
        <v>14</v>
      </c>
      <c r="B12" s="7">
        <v>12546.55</v>
      </c>
      <c r="C12" s="7">
        <v>0</v>
      </c>
      <c r="D12" s="8">
        <f t="shared" si="1"/>
        <v>0</v>
      </c>
      <c r="E12" s="9"/>
      <c r="F12" s="9"/>
    </row>
    <row r="13" spans="1:6" ht="15.75" customHeight="1">
      <c r="A13" s="6" t="s">
        <v>15</v>
      </c>
      <c r="B13" s="7">
        <v>50186.2</v>
      </c>
      <c r="C13" s="7">
        <v>0</v>
      </c>
      <c r="D13" s="8">
        <f t="shared" si="1"/>
        <v>0</v>
      </c>
      <c r="E13" s="9"/>
      <c r="F13" s="9"/>
    </row>
    <row r="14" spans="1:6" ht="15.75" customHeight="1">
      <c r="A14" s="6" t="s">
        <v>16</v>
      </c>
      <c r="B14" s="7">
        <v>50186.2</v>
      </c>
      <c r="C14" s="7">
        <v>0</v>
      </c>
      <c r="D14" s="8">
        <f t="shared" si="1"/>
        <v>0</v>
      </c>
      <c r="E14" s="9"/>
      <c r="F14" s="9"/>
    </row>
    <row r="15" spans="1:6" ht="15.75" customHeight="1">
      <c r="A15" s="6" t="s">
        <v>17</v>
      </c>
      <c r="B15" s="7">
        <v>37639.65</v>
      </c>
      <c r="C15" s="7">
        <v>0</v>
      </c>
      <c r="D15" s="8">
        <f t="shared" si="1"/>
        <v>0</v>
      </c>
      <c r="E15" s="9"/>
      <c r="F15" s="9"/>
    </row>
    <row r="16" spans="1:6" ht="15.75" customHeight="1">
      <c r="A16" s="6" t="s">
        <v>18</v>
      </c>
      <c r="B16" s="7">
        <v>12546.55</v>
      </c>
      <c r="C16" s="7">
        <v>0</v>
      </c>
      <c r="D16" s="8">
        <f t="shared" si="1"/>
        <v>0</v>
      </c>
      <c r="E16" s="9"/>
      <c r="F16" s="9"/>
    </row>
    <row r="17" spans="1:6" ht="15.75" customHeight="1">
      <c r="A17" s="6" t="s">
        <v>19</v>
      </c>
      <c r="B17" s="7">
        <v>15055.86</v>
      </c>
      <c r="C17" s="7">
        <v>0</v>
      </c>
      <c r="D17" s="8">
        <f t="shared" si="1"/>
        <v>0</v>
      </c>
      <c r="E17" s="9"/>
      <c r="F17" s="9"/>
    </row>
    <row r="18" spans="1:6" ht="15.75" customHeight="1">
      <c r="A18" s="6" t="s">
        <v>20</v>
      </c>
      <c r="B18" s="7">
        <v>12546.55</v>
      </c>
      <c r="C18" s="7">
        <v>0</v>
      </c>
      <c r="D18" s="8">
        <f t="shared" si="1"/>
        <v>0</v>
      </c>
      <c r="E18" s="9"/>
      <c r="F18" s="9"/>
    </row>
    <row r="19" spans="1:6" ht="15.75" customHeight="1">
      <c r="A19" s="6" t="s">
        <v>21</v>
      </c>
      <c r="B19" s="7">
        <v>12546.55</v>
      </c>
      <c r="C19" s="7">
        <v>0</v>
      </c>
      <c r="D19" s="8">
        <f t="shared" si="1"/>
        <v>0</v>
      </c>
      <c r="E19" s="9"/>
      <c r="F19" s="9"/>
    </row>
    <row r="20" spans="1:6" ht="15.75" customHeight="1">
      <c r="A20" s="6" t="s">
        <v>22</v>
      </c>
      <c r="B20" s="7">
        <v>50186.2</v>
      </c>
      <c r="C20" s="7">
        <v>0</v>
      </c>
      <c r="D20" s="8">
        <f t="shared" si="1"/>
        <v>0</v>
      </c>
      <c r="E20" s="9"/>
      <c r="F20" s="9"/>
    </row>
    <row r="21" spans="1:6" ht="15.75" customHeight="1">
      <c r="A21" s="6" t="s">
        <v>23</v>
      </c>
      <c r="B21" s="7">
        <v>17565.17</v>
      </c>
      <c r="C21" s="7">
        <v>0</v>
      </c>
      <c r="D21" s="8">
        <f t="shared" si="1"/>
        <v>0</v>
      </c>
      <c r="E21" s="9"/>
      <c r="F21" s="9"/>
    </row>
    <row r="22" spans="1:6" ht="15.75" customHeight="1">
      <c r="A22" s="6" t="s">
        <v>24</v>
      </c>
      <c r="B22" s="7">
        <v>17565.17</v>
      </c>
      <c r="C22" s="7">
        <v>0</v>
      </c>
      <c r="D22" s="8">
        <f t="shared" si="1"/>
        <v>0</v>
      </c>
      <c r="E22" s="9"/>
      <c r="F22" s="9"/>
    </row>
    <row r="23" spans="1:6" ht="15.75" customHeight="1">
      <c r="A23" s="6" t="s">
        <v>25</v>
      </c>
      <c r="B23" s="7">
        <v>72160.98</v>
      </c>
      <c r="C23" s="7">
        <v>0</v>
      </c>
      <c r="D23" s="8">
        <f t="shared" si="1"/>
        <v>0</v>
      </c>
      <c r="E23" s="9"/>
      <c r="F23" s="9"/>
    </row>
    <row r="24" spans="1:6" ht="15.75" customHeight="1">
      <c r="A24" s="6" t="s">
        <v>26</v>
      </c>
      <c r="B24" s="7">
        <v>15055.86</v>
      </c>
      <c r="C24" s="7">
        <v>0</v>
      </c>
      <c r="D24" s="8">
        <f t="shared" si="1"/>
        <v>0</v>
      </c>
      <c r="E24" s="9"/>
      <c r="F24" s="9"/>
    </row>
    <row r="25" spans="1:6" ht="15.75" customHeight="1">
      <c r="A25" s="6" t="s">
        <v>27</v>
      </c>
      <c r="B25" s="7">
        <v>25093.1</v>
      </c>
      <c r="C25" s="7">
        <v>0</v>
      </c>
      <c r="D25" s="8">
        <f t="shared" si="1"/>
        <v>0</v>
      </c>
      <c r="E25" s="9"/>
      <c r="F25" s="9"/>
    </row>
    <row r="26" spans="1:6" ht="15.75" customHeight="1">
      <c r="A26" s="6" t="s">
        <v>28</v>
      </c>
      <c r="B26" s="7">
        <v>172533.38</v>
      </c>
      <c r="C26" s="7">
        <v>0</v>
      </c>
      <c r="D26" s="8">
        <f t="shared" si="1"/>
        <v>0</v>
      </c>
      <c r="E26" s="9"/>
      <c r="F26" s="9"/>
    </row>
    <row r="27" spans="1:6" ht="15.75" customHeight="1">
      <c r="A27" s="6" t="s">
        <v>29</v>
      </c>
      <c r="B27" s="7">
        <v>20074.48</v>
      </c>
      <c r="C27" s="7">
        <v>0</v>
      </c>
      <c r="D27" s="8">
        <f t="shared" si="1"/>
        <v>0</v>
      </c>
      <c r="E27" s="9"/>
      <c r="F27" s="9"/>
    </row>
    <row r="28" spans="1:6" ht="15.75" customHeight="1">
      <c r="A28" s="6" t="s">
        <v>30</v>
      </c>
      <c r="B28" s="7">
        <v>67142.36</v>
      </c>
      <c r="C28" s="7">
        <v>0</v>
      </c>
      <c r="D28" s="8">
        <f t="shared" si="1"/>
        <v>0</v>
      </c>
      <c r="E28" s="9"/>
      <c r="F28" s="9"/>
    </row>
    <row r="29" spans="1:6" ht="15.75" customHeight="1">
      <c r="A29" s="6" t="s">
        <v>31</v>
      </c>
      <c r="B29" s="7">
        <v>72160.98</v>
      </c>
      <c r="C29" s="7">
        <v>0</v>
      </c>
      <c r="D29" s="8">
        <f t="shared" si="1"/>
        <v>0</v>
      </c>
      <c r="E29" s="9"/>
      <c r="F29" s="9"/>
    </row>
    <row r="30" spans="1:6" ht="15.75" customHeight="1">
      <c r="A30" s="6" t="s">
        <v>32</v>
      </c>
      <c r="B30" s="7">
        <v>50186.2</v>
      </c>
      <c r="C30" s="7">
        <v>0</v>
      </c>
      <c r="D30" s="8">
        <f t="shared" si="1"/>
        <v>0</v>
      </c>
      <c r="E30" s="9"/>
      <c r="F30" s="9"/>
    </row>
    <row r="31" spans="1:6" ht="15.75" customHeight="1">
      <c r="A31" s="6" t="s">
        <v>33</v>
      </c>
      <c r="B31" s="7">
        <v>77179.6</v>
      </c>
      <c r="C31" s="7">
        <v>0</v>
      </c>
      <c r="D31" s="8">
        <f t="shared" si="1"/>
        <v>0</v>
      </c>
      <c r="E31" s="9"/>
      <c r="F31" s="9"/>
    </row>
    <row r="32" spans="1:6" ht="15.75" customHeight="1">
      <c r="A32" s="6" t="s">
        <v>34</v>
      </c>
      <c r="B32" s="7">
        <v>54595.81</v>
      </c>
      <c r="C32" s="7">
        <v>0</v>
      </c>
      <c r="D32" s="8">
        <f t="shared" si="1"/>
        <v>0</v>
      </c>
      <c r="E32" s="9"/>
      <c r="F32" s="9"/>
    </row>
    <row r="33" spans="1:6" ht="15.75" customHeight="1">
      <c r="A33" s="6" t="s">
        <v>35</v>
      </c>
      <c r="B33" s="7">
        <v>12546.55</v>
      </c>
      <c r="C33" s="7">
        <v>0</v>
      </c>
      <c r="D33" s="8">
        <f t="shared" si="1"/>
        <v>0</v>
      </c>
      <c r="E33" s="9"/>
      <c r="F33" s="9"/>
    </row>
    <row r="34" spans="1:6" ht="15.75" customHeight="1">
      <c r="A34" s="6" t="s">
        <v>36</v>
      </c>
      <c r="B34" s="7">
        <v>12546.55</v>
      </c>
      <c r="C34" s="7">
        <v>0</v>
      </c>
      <c r="D34" s="8">
        <f t="shared" si="1"/>
        <v>0</v>
      </c>
      <c r="E34" s="9"/>
      <c r="F34" s="9"/>
    </row>
    <row r="35" spans="1:6" ht="15.75" customHeight="1">
      <c r="A35" s="6" t="s">
        <v>37</v>
      </c>
      <c r="B35" s="7">
        <v>122347.18</v>
      </c>
      <c r="C35" s="7">
        <v>0</v>
      </c>
      <c r="D35" s="8">
        <f t="shared" si="1"/>
        <v>0</v>
      </c>
      <c r="E35" s="9"/>
      <c r="F35" s="9"/>
    </row>
    <row r="36" spans="1:6" ht="15.75" customHeight="1">
      <c r="A36" s="6" t="s">
        <v>38</v>
      </c>
      <c r="B36" s="7">
        <v>125465.5</v>
      </c>
      <c r="C36" s="7">
        <v>125465.5</v>
      </c>
      <c r="D36" s="8">
        <f t="shared" si="1"/>
        <v>100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4138607.7399999993</v>
      </c>
      <c r="C38" s="11">
        <f>SUM(C4:C37)</f>
        <v>2409959.5</v>
      </c>
      <c r="D38" s="7">
        <f t="shared" si="1"/>
        <v>58.23116495693792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76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31800</v>
      </c>
      <c r="C4" s="7">
        <v>7155</v>
      </c>
      <c r="D4" s="8">
        <f>C4/B4*100</f>
        <v>22.5</v>
      </c>
      <c r="E4" s="9"/>
      <c r="F4" s="9"/>
    </row>
    <row r="5" spans="1:6" ht="15.75" customHeight="1">
      <c r="A5" s="6" t="s">
        <v>7</v>
      </c>
      <c r="B5" s="7">
        <v>9540</v>
      </c>
      <c r="C5" s="7">
        <v>1590</v>
      </c>
      <c r="D5" s="8">
        <f>C5/B5*100</f>
        <v>16.666666666666664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216240</v>
      </c>
      <c r="C10" s="7">
        <v>41340</v>
      </c>
      <c r="D10" s="8">
        <f aca="true" t="shared" si="0" ref="D10:D38">C10/B10*100</f>
        <v>19.11764705882353</v>
      </c>
      <c r="E10" s="9"/>
      <c r="F10" s="9"/>
    </row>
    <row r="11" spans="1:6" ht="15.75" customHeight="1">
      <c r="A11" s="6" t="s">
        <v>13</v>
      </c>
      <c r="B11" s="7">
        <v>324360</v>
      </c>
      <c r="C11" s="7">
        <v>63799</v>
      </c>
      <c r="D11" s="8">
        <f t="shared" si="0"/>
        <v>19.669194721913925</v>
      </c>
      <c r="E11" s="9"/>
      <c r="F11" s="9"/>
    </row>
    <row r="12" spans="1:6" ht="15.75" customHeight="1">
      <c r="A12" s="6" t="s">
        <v>14</v>
      </c>
      <c r="B12" s="7">
        <v>159000</v>
      </c>
      <c r="C12" s="7">
        <v>40545</v>
      </c>
      <c r="D12" s="8">
        <f t="shared" si="0"/>
        <v>25.5</v>
      </c>
      <c r="E12" s="9"/>
      <c r="F12" s="9"/>
    </row>
    <row r="13" spans="1:6" ht="15.75" customHeight="1">
      <c r="A13" s="6" t="s">
        <v>15</v>
      </c>
      <c r="B13" s="7">
        <v>82680</v>
      </c>
      <c r="C13" s="7">
        <v>19080</v>
      </c>
      <c r="D13" s="8">
        <f t="shared" si="0"/>
        <v>23.076923076923077</v>
      </c>
      <c r="E13" s="9"/>
      <c r="F13" s="9"/>
    </row>
    <row r="14" spans="1:6" ht="15.75" customHeight="1">
      <c r="A14" s="6" t="s">
        <v>16</v>
      </c>
      <c r="B14" s="7">
        <v>155820</v>
      </c>
      <c r="C14" s="7">
        <v>24380</v>
      </c>
      <c r="D14" s="8">
        <f t="shared" si="0"/>
        <v>15.646258503401361</v>
      </c>
      <c r="E14" s="9"/>
      <c r="F14" s="9"/>
    </row>
    <row r="15" spans="1:6" ht="15.75" customHeight="1">
      <c r="A15" s="6" t="s">
        <v>17</v>
      </c>
      <c r="B15" s="7">
        <v>174900</v>
      </c>
      <c r="C15" s="7">
        <v>40545</v>
      </c>
      <c r="D15" s="8">
        <f t="shared" si="0"/>
        <v>23.18181818181818</v>
      </c>
      <c r="E15" s="9"/>
      <c r="F15" s="9"/>
    </row>
    <row r="16" spans="1:6" ht="15.75" customHeight="1">
      <c r="A16" s="6" t="s">
        <v>18</v>
      </c>
      <c r="B16" s="7">
        <v>117660</v>
      </c>
      <c r="C16" s="7">
        <v>28885</v>
      </c>
      <c r="D16" s="8">
        <f t="shared" si="0"/>
        <v>24.54954954954955</v>
      </c>
      <c r="E16" s="9"/>
      <c r="F16" s="9"/>
    </row>
    <row r="17" spans="1:6" ht="15.75" customHeight="1">
      <c r="A17" s="6" t="s">
        <v>19</v>
      </c>
      <c r="B17" s="7">
        <v>104940</v>
      </c>
      <c r="C17" s="7">
        <v>27030</v>
      </c>
      <c r="D17" s="8">
        <f t="shared" si="0"/>
        <v>25.757575757575758</v>
      </c>
      <c r="E17" s="9"/>
      <c r="F17" s="9"/>
    </row>
    <row r="18" spans="1:6" ht="15.75" customHeight="1">
      <c r="A18" s="6" t="s">
        <v>20</v>
      </c>
      <c r="B18" s="7">
        <v>12720</v>
      </c>
      <c r="C18" s="7">
        <v>3180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63600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98580</v>
      </c>
      <c r="C20" s="7">
        <v>21465</v>
      </c>
      <c r="D20" s="8">
        <f t="shared" si="0"/>
        <v>21.774193548387096</v>
      </c>
      <c r="E20" s="9"/>
      <c r="F20" s="9"/>
    </row>
    <row r="21" spans="1:6" ht="15.75" customHeight="1">
      <c r="A21" s="6" t="s">
        <v>23</v>
      </c>
      <c r="B21" s="7">
        <v>270300</v>
      </c>
      <c r="C21" s="7">
        <v>61215</v>
      </c>
      <c r="D21" s="8">
        <f t="shared" si="0"/>
        <v>22.647058823529413</v>
      </c>
      <c r="E21" s="9"/>
      <c r="F21" s="9"/>
    </row>
    <row r="22" spans="1:6" ht="15.75" customHeight="1">
      <c r="A22" s="6" t="s">
        <v>24</v>
      </c>
      <c r="B22" s="7">
        <v>111300</v>
      </c>
      <c r="C22" s="7">
        <v>7950</v>
      </c>
      <c r="D22" s="8">
        <f t="shared" si="0"/>
        <v>7.142857142857142</v>
      </c>
      <c r="E22" s="9"/>
      <c r="F22" s="9"/>
    </row>
    <row r="23" spans="1:6" ht="15.75" customHeight="1">
      <c r="A23" s="6" t="s">
        <v>25</v>
      </c>
      <c r="B23" s="7">
        <v>98580</v>
      </c>
      <c r="C23" s="7">
        <v>21465</v>
      </c>
      <c r="D23" s="8">
        <f t="shared" si="0"/>
        <v>21.774193548387096</v>
      </c>
      <c r="E23" s="9"/>
      <c r="F23" s="9"/>
    </row>
    <row r="24" spans="1:6" ht="15.75" customHeight="1">
      <c r="A24" s="6" t="s">
        <v>26</v>
      </c>
      <c r="B24" s="7">
        <v>155820</v>
      </c>
      <c r="C24" s="7">
        <v>31800</v>
      </c>
      <c r="D24" s="8">
        <f t="shared" si="0"/>
        <v>20.408163265306122</v>
      </c>
      <c r="E24" s="9"/>
      <c r="F24" s="9"/>
    </row>
    <row r="25" spans="1:6" ht="15.75" customHeight="1">
      <c r="A25" s="6" t="s">
        <v>27</v>
      </c>
      <c r="B25" s="7">
        <v>79500</v>
      </c>
      <c r="C25" s="7">
        <v>19875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178080</v>
      </c>
      <c r="C26" s="7">
        <v>41870</v>
      </c>
      <c r="D26" s="8">
        <f t="shared" si="0"/>
        <v>23.511904761904763</v>
      </c>
      <c r="E26" s="9"/>
      <c r="F26" s="9"/>
    </row>
    <row r="27" spans="1:6" ht="15.75" customHeight="1">
      <c r="A27" s="6" t="s">
        <v>29</v>
      </c>
      <c r="B27" s="7">
        <v>143100</v>
      </c>
      <c r="C27" s="7">
        <v>27639</v>
      </c>
      <c r="D27" s="8">
        <f t="shared" si="0"/>
        <v>19.31446540880503</v>
      </c>
      <c r="E27" s="9"/>
      <c r="F27" s="9"/>
    </row>
    <row r="28" spans="1:6" ht="15.75" customHeight="1">
      <c r="A28" s="6" t="s">
        <v>30</v>
      </c>
      <c r="B28" s="7">
        <v>168540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111300</v>
      </c>
      <c r="C29" s="7">
        <v>26235</v>
      </c>
      <c r="D29" s="8">
        <f t="shared" si="0"/>
        <v>23.57142857142857</v>
      </c>
      <c r="E29" s="9"/>
      <c r="F29" s="9"/>
    </row>
    <row r="30" spans="1:6" ht="15.75" customHeight="1">
      <c r="A30" s="6" t="s">
        <v>32</v>
      </c>
      <c r="B30" s="7">
        <v>73140</v>
      </c>
      <c r="C30" s="7">
        <v>18285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31800</v>
      </c>
      <c r="C31" s="7">
        <v>7950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127200</v>
      </c>
      <c r="C32" s="7">
        <v>29415</v>
      </c>
      <c r="D32" s="8">
        <f t="shared" si="0"/>
        <v>23.125</v>
      </c>
      <c r="E32" s="9"/>
      <c r="F32" s="9"/>
    </row>
    <row r="33" spans="1:6" ht="15.75" customHeight="1">
      <c r="A33" s="6" t="s">
        <v>35</v>
      </c>
      <c r="B33" s="7">
        <v>95400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60420</v>
      </c>
      <c r="C34" s="7">
        <v>15105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92220</v>
      </c>
      <c r="C35" s="7">
        <v>0</v>
      </c>
      <c r="D35" s="8">
        <f t="shared" si="0"/>
        <v>0</v>
      </c>
      <c r="E35" s="9"/>
      <c r="F35" s="9"/>
    </row>
    <row r="36" spans="1:6" ht="15.75" customHeight="1">
      <c r="A36" s="6" t="s">
        <v>38</v>
      </c>
      <c r="B36" s="7">
        <v>120840</v>
      </c>
      <c r="C36" s="7">
        <v>24645</v>
      </c>
      <c r="D36" s="8">
        <f t="shared" si="0"/>
        <v>20.394736842105264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3469380</v>
      </c>
      <c r="C38" s="11">
        <f>SUM(C4:C37)</f>
        <v>652443</v>
      </c>
      <c r="D38" s="12">
        <f t="shared" si="0"/>
        <v>18.805752036386906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77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2154780</v>
      </c>
      <c r="C4" s="7">
        <v>500092.62</v>
      </c>
      <c r="D4" s="8">
        <f>C4/B4*100</f>
        <v>23.20852337593629</v>
      </c>
      <c r="E4" s="9"/>
      <c r="F4" s="9"/>
    </row>
    <row r="5" spans="1:6" ht="15.75" customHeight="1">
      <c r="A5" s="6" t="s">
        <v>7</v>
      </c>
      <c r="B5" s="7">
        <v>1316400</v>
      </c>
      <c r="C5" s="7">
        <v>329100</v>
      </c>
      <c r="D5" s="8">
        <f>C5/B5*100</f>
        <v>25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58800</v>
      </c>
      <c r="C7" s="7">
        <v>37100</v>
      </c>
      <c r="D7" s="8">
        <f aca="true" t="shared" si="0" ref="D7:D38">C7/B7*100</f>
        <v>63.095238095238095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8400</v>
      </c>
      <c r="C9" s="7">
        <v>2100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4818000</v>
      </c>
      <c r="C10" s="7">
        <v>1193900</v>
      </c>
      <c r="D10" s="8">
        <f t="shared" si="0"/>
        <v>24.779991697799915</v>
      </c>
      <c r="E10" s="9"/>
      <c r="F10" s="9"/>
    </row>
    <row r="11" spans="1:6" ht="15.75" customHeight="1">
      <c r="A11" s="6" t="s">
        <v>13</v>
      </c>
      <c r="B11" s="7">
        <v>9999840</v>
      </c>
      <c r="C11" s="7">
        <v>2498960</v>
      </c>
      <c r="D11" s="8">
        <f t="shared" si="0"/>
        <v>24.98999983999744</v>
      </c>
      <c r="E11" s="9"/>
      <c r="F11" s="9"/>
    </row>
    <row r="12" spans="1:6" ht="15.75" customHeight="1">
      <c r="A12" s="6" t="s">
        <v>14</v>
      </c>
      <c r="B12" s="7">
        <v>4834380</v>
      </c>
      <c r="C12" s="7">
        <v>1099495</v>
      </c>
      <c r="D12" s="8">
        <f t="shared" si="0"/>
        <v>22.743247324372515</v>
      </c>
      <c r="E12" s="9"/>
      <c r="F12" s="9"/>
    </row>
    <row r="13" spans="1:6" ht="15.75" customHeight="1">
      <c r="A13" s="6" t="s">
        <v>15</v>
      </c>
      <c r="B13" s="7">
        <v>3269160</v>
      </c>
      <c r="C13" s="7">
        <v>544860</v>
      </c>
      <c r="D13" s="8">
        <f t="shared" si="0"/>
        <v>16.666666666666664</v>
      </c>
      <c r="E13" s="9"/>
      <c r="F13" s="9"/>
    </row>
    <row r="14" spans="1:6" ht="15.75" customHeight="1">
      <c r="A14" s="6" t="s">
        <v>16</v>
      </c>
      <c r="B14" s="7">
        <v>4119180</v>
      </c>
      <c r="C14" s="7">
        <v>1001200</v>
      </c>
      <c r="D14" s="8">
        <f t="shared" si="0"/>
        <v>24.30580843760166</v>
      </c>
      <c r="E14" s="9"/>
      <c r="F14" s="9"/>
    </row>
    <row r="15" spans="1:6" ht="15.75" customHeight="1">
      <c r="A15" s="6" t="s">
        <v>17</v>
      </c>
      <c r="B15" s="7">
        <v>5409180</v>
      </c>
      <c r="C15" s="7">
        <v>1317000</v>
      </c>
      <c r="D15" s="8">
        <f t="shared" si="0"/>
        <v>24.347498142047407</v>
      </c>
      <c r="E15" s="9"/>
      <c r="F15" s="9"/>
    </row>
    <row r="16" spans="1:6" ht="15.75" customHeight="1">
      <c r="A16" s="6" t="s">
        <v>18</v>
      </c>
      <c r="B16" s="7">
        <v>1906380</v>
      </c>
      <c r="C16" s="7">
        <v>476595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2684400</v>
      </c>
      <c r="C17" s="7">
        <v>670383</v>
      </c>
      <c r="D17" s="8">
        <f t="shared" si="0"/>
        <v>24.97329012069736</v>
      </c>
      <c r="E17" s="9"/>
      <c r="F17" s="9"/>
    </row>
    <row r="18" spans="1:6" ht="15.75" customHeight="1">
      <c r="A18" s="6" t="s">
        <v>20</v>
      </c>
      <c r="B18" s="7">
        <v>1941180</v>
      </c>
      <c r="C18" s="7">
        <v>485295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2064000</v>
      </c>
      <c r="C19" s="7">
        <v>490900</v>
      </c>
      <c r="D19" s="8">
        <f t="shared" si="0"/>
        <v>23.78391472868217</v>
      </c>
      <c r="E19" s="9"/>
      <c r="F19" s="9"/>
    </row>
    <row r="20" spans="1:6" ht="15.75" customHeight="1">
      <c r="A20" s="6" t="s">
        <v>22</v>
      </c>
      <c r="B20" s="7">
        <v>4354380</v>
      </c>
      <c r="C20" s="7">
        <v>1041790</v>
      </c>
      <c r="D20" s="8">
        <f t="shared" si="0"/>
        <v>23.925105296276392</v>
      </c>
      <c r="E20" s="9"/>
      <c r="F20" s="9"/>
    </row>
    <row r="21" spans="1:6" ht="15.75" customHeight="1">
      <c r="A21" s="6" t="s">
        <v>23</v>
      </c>
      <c r="B21" s="7">
        <v>9640800</v>
      </c>
      <c r="C21" s="7">
        <v>1866499</v>
      </c>
      <c r="D21" s="8">
        <f t="shared" si="0"/>
        <v>19.36041614803751</v>
      </c>
      <c r="E21" s="9"/>
      <c r="F21" s="9"/>
    </row>
    <row r="22" spans="1:6" ht="15.75" customHeight="1">
      <c r="A22" s="6" t="s">
        <v>24</v>
      </c>
      <c r="B22" s="7">
        <v>3933600</v>
      </c>
      <c r="C22" s="7">
        <v>983400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4619580</v>
      </c>
      <c r="C23" s="7">
        <v>1154895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4713600</v>
      </c>
      <c r="C24" s="7">
        <v>1178400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2742000</v>
      </c>
      <c r="C25" s="7">
        <v>670400</v>
      </c>
      <c r="D25" s="8">
        <f t="shared" si="0"/>
        <v>24.449307075127642</v>
      </c>
      <c r="E25" s="9"/>
      <c r="F25" s="9"/>
    </row>
    <row r="26" spans="1:6" ht="15.75" customHeight="1">
      <c r="A26" s="6" t="s">
        <v>28</v>
      </c>
      <c r="B26" s="7">
        <v>6163200</v>
      </c>
      <c r="C26" s="7">
        <v>1540800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2938800</v>
      </c>
      <c r="C27" s="7">
        <v>734700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8911200</v>
      </c>
      <c r="C28" s="7">
        <v>2200500</v>
      </c>
      <c r="D28" s="8">
        <f t="shared" si="0"/>
        <v>24.693643953676272</v>
      </c>
      <c r="E28" s="9"/>
      <c r="F28" s="9"/>
    </row>
    <row r="29" spans="1:6" ht="15.75" customHeight="1">
      <c r="A29" s="6" t="s">
        <v>31</v>
      </c>
      <c r="B29" s="7">
        <v>5876400</v>
      </c>
      <c r="C29" s="7">
        <v>1441800</v>
      </c>
      <c r="D29" s="8">
        <f t="shared" si="0"/>
        <v>24.535429855013273</v>
      </c>
      <c r="E29" s="9"/>
      <c r="F29" s="9"/>
    </row>
    <row r="30" spans="1:6" ht="15.75" customHeight="1">
      <c r="A30" s="6" t="s">
        <v>32</v>
      </c>
      <c r="B30" s="7">
        <v>2071980</v>
      </c>
      <c r="C30" s="7">
        <v>476900</v>
      </c>
      <c r="D30" s="8">
        <f t="shared" si="0"/>
        <v>23.01663143466636</v>
      </c>
      <c r="E30" s="9"/>
      <c r="F30" s="9"/>
    </row>
    <row r="31" spans="1:6" ht="15.75" customHeight="1">
      <c r="A31" s="6" t="s">
        <v>33</v>
      </c>
      <c r="B31" s="7">
        <v>2025600</v>
      </c>
      <c r="C31" s="7">
        <v>487112</v>
      </c>
      <c r="D31" s="8">
        <f t="shared" si="0"/>
        <v>24.04778830963665</v>
      </c>
      <c r="E31" s="9"/>
      <c r="F31" s="9"/>
    </row>
    <row r="32" spans="1:6" ht="15.75" customHeight="1">
      <c r="A32" s="6" t="s">
        <v>34</v>
      </c>
      <c r="B32" s="7">
        <v>5770800</v>
      </c>
      <c r="C32" s="7">
        <v>1403700</v>
      </c>
      <c r="D32" s="8">
        <f t="shared" si="0"/>
        <v>24.324183822000418</v>
      </c>
      <c r="E32" s="9"/>
      <c r="F32" s="9"/>
    </row>
    <row r="33" spans="1:6" ht="15.75" customHeight="1">
      <c r="A33" s="6" t="s">
        <v>35</v>
      </c>
      <c r="B33" s="7">
        <v>4047600</v>
      </c>
      <c r="C33" s="7">
        <v>955535</v>
      </c>
      <c r="D33" s="8">
        <f t="shared" si="0"/>
        <v>23.607446387983003</v>
      </c>
      <c r="E33" s="9"/>
      <c r="F33" s="9"/>
    </row>
    <row r="34" spans="1:6" ht="15.75" customHeight="1">
      <c r="A34" s="6" t="s">
        <v>36</v>
      </c>
      <c r="B34" s="7">
        <v>3512400</v>
      </c>
      <c r="C34" s="7">
        <v>878100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4704360</v>
      </c>
      <c r="C35" s="7">
        <v>923621.3999999999</v>
      </c>
      <c r="D35" s="8">
        <f t="shared" si="0"/>
        <v>19.633306124531284</v>
      </c>
      <c r="E35" s="9"/>
      <c r="F35" s="9"/>
    </row>
    <row r="36" spans="1:6" ht="15.75" customHeight="1">
      <c r="A36" s="6" t="s">
        <v>38</v>
      </c>
      <c r="B36" s="7">
        <v>3321600</v>
      </c>
      <c r="C36" s="7">
        <v>830400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123931980</v>
      </c>
      <c r="C38" s="11">
        <f>SUM(C4:C37)</f>
        <v>29415533.02</v>
      </c>
      <c r="D38" s="12">
        <f t="shared" si="0"/>
        <v>23.73522396721169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78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41648195</v>
      </c>
      <c r="C4" s="7">
        <v>9059249.56</v>
      </c>
      <c r="D4" s="8">
        <f aca="true" t="shared" si="0" ref="D4:D38">C4/B4*100</f>
        <v>21.7518419705824</v>
      </c>
      <c r="E4" s="9"/>
      <c r="F4" s="9"/>
    </row>
    <row r="5" spans="1:6" ht="15.75" customHeight="1">
      <c r="A5" s="6" t="s">
        <v>7</v>
      </c>
      <c r="B5" s="7">
        <v>7656768</v>
      </c>
      <c r="C5" s="7">
        <v>1965382.76</v>
      </c>
      <c r="D5" s="8">
        <f t="shared" si="0"/>
        <v>25.668568774710167</v>
      </c>
      <c r="E5" s="9"/>
      <c r="F5" s="9"/>
    </row>
    <row r="6" spans="1:6" ht="15.75" customHeight="1">
      <c r="A6" s="6" t="s">
        <v>8</v>
      </c>
      <c r="B6" s="7">
        <v>3274690</v>
      </c>
      <c r="C6" s="7">
        <v>877008.14</v>
      </c>
      <c r="D6" s="8">
        <f t="shared" si="0"/>
        <v>26.78140953800207</v>
      </c>
      <c r="E6" s="9"/>
      <c r="F6" s="9"/>
    </row>
    <row r="7" spans="1:6" ht="15.75" customHeight="1">
      <c r="A7" s="6" t="s">
        <v>9</v>
      </c>
      <c r="B7" s="7">
        <v>1904824</v>
      </c>
      <c r="C7" s="7">
        <v>355162.2</v>
      </c>
      <c r="D7" s="8">
        <f t="shared" si="0"/>
        <v>18.645407659710294</v>
      </c>
      <c r="E7" s="9"/>
      <c r="F7" s="9"/>
    </row>
    <row r="8" spans="1:6" ht="15.75" customHeight="1">
      <c r="A8" s="6" t="s">
        <v>10</v>
      </c>
      <c r="B8" s="7">
        <v>1945037</v>
      </c>
      <c r="C8" s="7">
        <v>446803.6</v>
      </c>
      <c r="D8" s="8">
        <f t="shared" si="0"/>
        <v>22.971470465600397</v>
      </c>
      <c r="E8" s="9"/>
      <c r="F8" s="9"/>
    </row>
    <row r="9" spans="1:6" ht="15.75" customHeight="1">
      <c r="A9" s="6" t="s">
        <v>11</v>
      </c>
      <c r="B9" s="7">
        <v>1041869</v>
      </c>
      <c r="C9" s="7">
        <v>285812.98</v>
      </c>
      <c r="D9" s="8">
        <f t="shared" si="0"/>
        <v>27.43271754894329</v>
      </c>
      <c r="E9" s="9"/>
      <c r="F9" s="9"/>
    </row>
    <row r="10" spans="1:6" ht="15.75" customHeight="1">
      <c r="A10" s="6" t="s">
        <v>12</v>
      </c>
      <c r="B10" s="7">
        <v>1221965</v>
      </c>
      <c r="C10" s="7">
        <v>348378.02</v>
      </c>
      <c r="D10" s="8">
        <f t="shared" si="0"/>
        <v>28.509656168548204</v>
      </c>
      <c r="E10" s="9"/>
      <c r="F10" s="9"/>
    </row>
    <row r="11" spans="1:6" ht="15.75" customHeight="1">
      <c r="A11" s="6" t="s">
        <v>13</v>
      </c>
      <c r="B11" s="7">
        <v>4888330</v>
      </c>
      <c r="C11" s="7">
        <v>1338686.51</v>
      </c>
      <c r="D11" s="8">
        <f t="shared" si="0"/>
        <v>27.38535471214096</v>
      </c>
      <c r="E11" s="9"/>
      <c r="F11" s="9"/>
    </row>
    <row r="12" spans="1:6" ht="15.75" customHeight="1">
      <c r="A12" s="6" t="s">
        <v>14</v>
      </c>
      <c r="B12" s="7">
        <v>1444464</v>
      </c>
      <c r="C12" s="7">
        <v>327517.31</v>
      </c>
      <c r="D12" s="8">
        <f t="shared" si="0"/>
        <v>22.67396833704405</v>
      </c>
      <c r="E12" s="9"/>
      <c r="F12" s="9"/>
    </row>
    <row r="13" spans="1:6" ht="15.75" customHeight="1">
      <c r="A13" s="6" t="s">
        <v>15</v>
      </c>
      <c r="B13" s="7">
        <v>739872</v>
      </c>
      <c r="C13" s="7">
        <v>211392</v>
      </c>
      <c r="D13" s="8">
        <f t="shared" si="0"/>
        <v>28.57142857142857</v>
      </c>
      <c r="E13" s="9"/>
      <c r="F13" s="9"/>
    </row>
    <row r="14" spans="1:6" ht="15.75" customHeight="1">
      <c r="A14" s="6" t="s">
        <v>16</v>
      </c>
      <c r="B14" s="7">
        <v>796723</v>
      </c>
      <c r="C14" s="7">
        <v>151657</v>
      </c>
      <c r="D14" s="8">
        <f t="shared" si="0"/>
        <v>19.035097518208964</v>
      </c>
      <c r="E14" s="9"/>
      <c r="F14" s="9"/>
    </row>
    <row r="15" spans="1:6" ht="15.75" customHeight="1">
      <c r="A15" s="6" t="s">
        <v>17</v>
      </c>
      <c r="B15" s="7">
        <v>6524152</v>
      </c>
      <c r="C15" s="7">
        <v>1645033.5</v>
      </c>
      <c r="D15" s="8">
        <f t="shared" si="0"/>
        <v>25.21451830061593</v>
      </c>
      <c r="E15" s="9"/>
      <c r="F15" s="9"/>
    </row>
    <row r="16" spans="1:6" ht="15.75" customHeight="1">
      <c r="A16" s="6" t="s">
        <v>18</v>
      </c>
      <c r="B16" s="7">
        <v>386198</v>
      </c>
      <c r="C16" s="7">
        <v>58112.5</v>
      </c>
      <c r="D16" s="8">
        <f t="shared" si="0"/>
        <v>15.04733323321198</v>
      </c>
      <c r="E16" s="9"/>
      <c r="F16" s="9"/>
    </row>
    <row r="17" spans="1:6" ht="15.75" customHeight="1">
      <c r="A17" s="6" t="s">
        <v>19</v>
      </c>
      <c r="B17" s="7">
        <v>2759501</v>
      </c>
      <c r="C17" s="7">
        <v>593467.34</v>
      </c>
      <c r="D17" s="8">
        <f t="shared" si="0"/>
        <v>21.506328136862425</v>
      </c>
      <c r="E17" s="9"/>
      <c r="F17" s="9"/>
    </row>
    <row r="18" spans="1:6" ht="15.75" customHeight="1">
      <c r="A18" s="6" t="s">
        <v>20</v>
      </c>
      <c r="B18" s="7">
        <v>671892</v>
      </c>
      <c r="C18" s="7">
        <v>191970</v>
      </c>
      <c r="D18" s="8">
        <f t="shared" si="0"/>
        <v>28.57155614295155</v>
      </c>
      <c r="E18" s="9"/>
      <c r="F18" s="9"/>
    </row>
    <row r="19" spans="1:6" ht="15.75" customHeight="1">
      <c r="A19" s="6" t="s">
        <v>21</v>
      </c>
      <c r="B19" s="7">
        <v>2962310</v>
      </c>
      <c r="C19" s="7">
        <v>662264.08</v>
      </c>
      <c r="D19" s="8">
        <f t="shared" si="0"/>
        <v>22.35633947831253</v>
      </c>
      <c r="E19" s="9"/>
      <c r="F19" s="9"/>
    </row>
    <row r="20" spans="1:6" ht="15.75" customHeight="1">
      <c r="A20" s="6" t="s">
        <v>22</v>
      </c>
      <c r="B20" s="7">
        <v>927629</v>
      </c>
      <c r="C20" s="7">
        <v>265038</v>
      </c>
      <c r="D20" s="8">
        <f t="shared" si="0"/>
        <v>28.571551773392162</v>
      </c>
      <c r="E20" s="9"/>
      <c r="F20" s="9"/>
    </row>
    <row r="21" spans="1:6" ht="15.75" customHeight="1">
      <c r="A21" s="6" t="s">
        <v>23</v>
      </c>
      <c r="B21" s="7">
        <v>1761178</v>
      </c>
      <c r="C21" s="7">
        <v>377544.99</v>
      </c>
      <c r="D21" s="8">
        <f t="shared" si="0"/>
        <v>21.437071664533626</v>
      </c>
      <c r="E21" s="9"/>
      <c r="F21" s="9"/>
    </row>
    <row r="22" spans="1:6" ht="15.75" customHeight="1">
      <c r="A22" s="6" t="s">
        <v>24</v>
      </c>
      <c r="B22" s="7">
        <v>1180570</v>
      </c>
      <c r="C22" s="7">
        <v>259849.82</v>
      </c>
      <c r="D22" s="8">
        <f t="shared" si="0"/>
        <v>22.01053897693487</v>
      </c>
      <c r="E22" s="9"/>
      <c r="F22" s="9"/>
    </row>
    <row r="23" spans="1:6" ht="15.75" customHeight="1">
      <c r="A23" s="6" t="s">
        <v>25</v>
      </c>
      <c r="B23" s="7">
        <v>887080</v>
      </c>
      <c r="C23" s="7">
        <v>253452</v>
      </c>
      <c r="D23" s="8">
        <f t="shared" si="0"/>
        <v>28.57149298823105</v>
      </c>
      <c r="E23" s="9"/>
      <c r="F23" s="9"/>
    </row>
    <row r="24" spans="1:6" ht="15.75" customHeight="1">
      <c r="A24" s="6" t="s">
        <v>26</v>
      </c>
      <c r="B24" s="7">
        <v>708019</v>
      </c>
      <c r="C24" s="7">
        <v>202290</v>
      </c>
      <c r="D24" s="8">
        <f t="shared" si="0"/>
        <v>28.571267155259957</v>
      </c>
      <c r="E24" s="9"/>
      <c r="F24" s="9"/>
    </row>
    <row r="25" spans="1:6" ht="15.75" customHeight="1">
      <c r="A25" s="6" t="s">
        <v>27</v>
      </c>
      <c r="B25" s="7">
        <v>667437</v>
      </c>
      <c r="C25" s="7">
        <v>152850.15</v>
      </c>
      <c r="D25" s="8">
        <f t="shared" si="0"/>
        <v>22.9010603247947</v>
      </c>
      <c r="E25" s="9"/>
      <c r="F25" s="9"/>
    </row>
    <row r="26" spans="1:6" ht="15.75" customHeight="1">
      <c r="A26" s="6" t="s">
        <v>28</v>
      </c>
      <c r="B26" s="7">
        <v>1306153</v>
      </c>
      <c r="C26" s="7">
        <v>373184.9</v>
      </c>
      <c r="D26" s="8">
        <f t="shared" si="0"/>
        <v>28.571300605671773</v>
      </c>
      <c r="E26" s="9"/>
      <c r="F26" s="9"/>
    </row>
    <row r="27" spans="1:6" ht="15.75" customHeight="1">
      <c r="A27" s="6" t="s">
        <v>29</v>
      </c>
      <c r="B27" s="7">
        <v>963648</v>
      </c>
      <c r="C27" s="7">
        <v>275328</v>
      </c>
      <c r="D27" s="8">
        <f t="shared" si="0"/>
        <v>28.57142857142857</v>
      </c>
      <c r="E27" s="9"/>
      <c r="F27" s="9"/>
    </row>
    <row r="28" spans="1:6" ht="15.75" customHeight="1">
      <c r="A28" s="6" t="s">
        <v>30</v>
      </c>
      <c r="B28" s="7">
        <v>1890034</v>
      </c>
      <c r="C28" s="7">
        <v>201338.24</v>
      </c>
      <c r="D28" s="8">
        <f t="shared" si="0"/>
        <v>10.652625296687784</v>
      </c>
      <c r="E28" s="9"/>
      <c r="F28" s="9"/>
    </row>
    <row r="29" spans="1:6" ht="15.75" customHeight="1">
      <c r="A29" s="6" t="s">
        <v>31</v>
      </c>
      <c r="B29" s="7">
        <v>3246029</v>
      </c>
      <c r="C29" s="7">
        <v>921838</v>
      </c>
      <c r="D29" s="8">
        <f t="shared" si="0"/>
        <v>28.398945295929273</v>
      </c>
      <c r="E29" s="9"/>
      <c r="F29" s="9"/>
    </row>
    <row r="30" spans="1:6" ht="15.75" customHeight="1">
      <c r="A30" s="6" t="s">
        <v>32</v>
      </c>
      <c r="B30" s="7">
        <v>298368</v>
      </c>
      <c r="C30" s="7">
        <v>66237.47</v>
      </c>
      <c r="D30" s="8">
        <f t="shared" si="0"/>
        <v>22.199924254611755</v>
      </c>
      <c r="E30" s="9"/>
      <c r="F30" s="9"/>
    </row>
    <row r="31" spans="1:6" ht="15.75" customHeight="1">
      <c r="A31" s="6" t="s">
        <v>33</v>
      </c>
      <c r="B31" s="7">
        <v>1034934</v>
      </c>
      <c r="C31" s="7">
        <v>295695</v>
      </c>
      <c r="D31" s="8">
        <f t="shared" si="0"/>
        <v>28.57138716092041</v>
      </c>
      <c r="E31" s="9"/>
      <c r="F31" s="9"/>
    </row>
    <row r="32" spans="1:6" ht="15.75" customHeight="1">
      <c r="A32" s="6" t="s">
        <v>34</v>
      </c>
      <c r="B32" s="7">
        <v>840269</v>
      </c>
      <c r="C32" s="7">
        <v>239351.91999999998</v>
      </c>
      <c r="D32" s="8">
        <f t="shared" si="0"/>
        <v>28.48515415896576</v>
      </c>
      <c r="E32" s="9"/>
      <c r="F32" s="9"/>
    </row>
    <row r="33" spans="1:6" ht="15.75" customHeight="1">
      <c r="A33" s="6" t="s">
        <v>35</v>
      </c>
      <c r="B33" s="7">
        <v>925747</v>
      </c>
      <c r="C33" s="7">
        <v>200264.16</v>
      </c>
      <c r="D33" s="8">
        <f t="shared" si="0"/>
        <v>21.632709584800168</v>
      </c>
      <c r="E33" s="9"/>
      <c r="F33" s="9"/>
    </row>
    <row r="34" spans="1:6" ht="15.75" customHeight="1">
      <c r="A34" s="6" t="s">
        <v>36</v>
      </c>
      <c r="B34" s="7">
        <v>1999334</v>
      </c>
      <c r="C34" s="7">
        <v>571239</v>
      </c>
      <c r="D34" s="8">
        <f t="shared" si="0"/>
        <v>28.571464297611104</v>
      </c>
      <c r="E34" s="9"/>
      <c r="F34" s="9"/>
    </row>
    <row r="35" spans="1:6" ht="15.75" customHeight="1">
      <c r="A35" s="6" t="s">
        <v>37</v>
      </c>
      <c r="B35" s="7">
        <v>1633766</v>
      </c>
      <c r="C35" s="7">
        <v>466791</v>
      </c>
      <c r="D35" s="8">
        <f t="shared" si="0"/>
        <v>28.571472291625604</v>
      </c>
      <c r="E35" s="9"/>
      <c r="F35" s="9"/>
    </row>
    <row r="36" spans="1:6" ht="15.75" customHeight="1">
      <c r="A36" s="6" t="s">
        <v>38</v>
      </c>
      <c r="B36" s="7">
        <v>3451419</v>
      </c>
      <c r="C36" s="7">
        <v>752511.06</v>
      </c>
      <c r="D36" s="8">
        <f t="shared" si="0"/>
        <v>21.802947135656378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103588404</v>
      </c>
      <c r="C38" s="11">
        <f>SUM(C4:C37)</f>
        <v>24392701.20999999</v>
      </c>
      <c r="D38" s="12">
        <f t="shared" si="0"/>
        <v>23.547714095488903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3">
      <selection activeCell="G36" sqref="G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8" customHeight="1">
      <c r="A1" s="61" t="s">
        <v>79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1100654608</v>
      </c>
      <c r="C4" s="7">
        <v>244453726.76</v>
      </c>
      <c r="D4" s="8">
        <f aca="true" t="shared" si="0" ref="D4:D38">C4/B4*100</f>
        <v>22.209849028315702</v>
      </c>
      <c r="E4" s="9"/>
      <c r="F4" s="9"/>
    </row>
    <row r="5" spans="1:6" ht="15.75" customHeight="1">
      <c r="A5" s="6" t="s">
        <v>7</v>
      </c>
      <c r="B5" s="7">
        <v>156732885</v>
      </c>
      <c r="C5" s="7">
        <v>28953476</v>
      </c>
      <c r="D5" s="8">
        <f t="shared" si="0"/>
        <v>18.473134084145777</v>
      </c>
      <c r="E5" s="9"/>
      <c r="F5" s="9"/>
    </row>
    <row r="6" spans="1:6" ht="15.75" customHeight="1">
      <c r="A6" s="6" t="s">
        <v>8</v>
      </c>
      <c r="B6" s="7">
        <v>94028727</v>
      </c>
      <c r="C6" s="7">
        <v>20006694</v>
      </c>
      <c r="D6" s="8">
        <f t="shared" si="0"/>
        <v>21.277214568692397</v>
      </c>
      <c r="E6" s="9"/>
      <c r="F6" s="9"/>
    </row>
    <row r="7" spans="1:6" ht="15.75" customHeight="1">
      <c r="A7" s="6" t="s">
        <v>9</v>
      </c>
      <c r="B7" s="7">
        <v>42665435</v>
      </c>
      <c r="C7" s="7">
        <v>7900090</v>
      </c>
      <c r="D7" s="8">
        <f t="shared" si="0"/>
        <v>18.516370453037688</v>
      </c>
      <c r="E7" s="9"/>
      <c r="F7" s="9"/>
    </row>
    <row r="8" spans="1:6" ht="15.75" customHeight="1">
      <c r="A8" s="6" t="s">
        <v>10</v>
      </c>
      <c r="B8" s="7">
        <v>46601124</v>
      </c>
      <c r="C8" s="7">
        <v>9614100</v>
      </c>
      <c r="D8" s="8">
        <f t="shared" si="0"/>
        <v>20.63061826577402</v>
      </c>
      <c r="E8" s="9"/>
      <c r="F8" s="9"/>
    </row>
    <row r="9" spans="1:6" ht="15.75" customHeight="1">
      <c r="A9" s="6" t="s">
        <v>11</v>
      </c>
      <c r="B9" s="7">
        <v>32772650</v>
      </c>
      <c r="C9" s="7">
        <v>6233362</v>
      </c>
      <c r="D9" s="8">
        <f t="shared" si="0"/>
        <v>19.020012113759492</v>
      </c>
      <c r="E9" s="9"/>
      <c r="F9" s="9"/>
    </row>
    <row r="10" spans="1:6" ht="15.75" customHeight="1">
      <c r="A10" s="6" t="s">
        <v>12</v>
      </c>
      <c r="B10" s="7">
        <v>29635177</v>
      </c>
      <c r="C10" s="7">
        <v>6503606</v>
      </c>
      <c r="D10" s="8">
        <f t="shared" si="0"/>
        <v>21.945561519676428</v>
      </c>
      <c r="E10" s="9"/>
      <c r="F10" s="9"/>
    </row>
    <row r="11" spans="1:6" ht="15.75" customHeight="1">
      <c r="A11" s="6" t="s">
        <v>13</v>
      </c>
      <c r="B11" s="7">
        <v>142834498</v>
      </c>
      <c r="C11" s="7">
        <v>28687158</v>
      </c>
      <c r="D11" s="8">
        <f t="shared" si="0"/>
        <v>20.084194225963532</v>
      </c>
      <c r="E11" s="9"/>
      <c r="F11" s="9"/>
    </row>
    <row r="12" spans="1:6" ht="15.75" customHeight="1">
      <c r="A12" s="6" t="s">
        <v>14</v>
      </c>
      <c r="B12" s="7">
        <v>39808965</v>
      </c>
      <c r="C12" s="7">
        <v>8358064</v>
      </c>
      <c r="D12" s="8">
        <f t="shared" si="0"/>
        <v>20.995431556685787</v>
      </c>
      <c r="E12" s="9"/>
      <c r="F12" s="9"/>
    </row>
    <row r="13" spans="1:6" ht="15.75" customHeight="1">
      <c r="A13" s="6" t="s">
        <v>15</v>
      </c>
      <c r="B13" s="7">
        <v>21204381</v>
      </c>
      <c r="C13" s="7">
        <v>4074790</v>
      </c>
      <c r="D13" s="8">
        <f t="shared" si="0"/>
        <v>19.216736390465723</v>
      </c>
      <c r="E13" s="9"/>
      <c r="F13" s="9"/>
    </row>
    <row r="14" spans="1:6" ht="15.75" customHeight="1">
      <c r="A14" s="6" t="s">
        <v>16</v>
      </c>
      <c r="B14" s="7">
        <v>25226531</v>
      </c>
      <c r="C14" s="7">
        <v>5233984</v>
      </c>
      <c r="D14" s="8">
        <f t="shared" si="0"/>
        <v>20.747933990606953</v>
      </c>
      <c r="E14" s="9"/>
      <c r="F14" s="9"/>
    </row>
    <row r="15" spans="1:6" ht="15.75" customHeight="1">
      <c r="A15" s="6" t="s">
        <v>17</v>
      </c>
      <c r="B15" s="7">
        <v>139703648</v>
      </c>
      <c r="C15" s="7">
        <v>26783942</v>
      </c>
      <c r="D15" s="8">
        <f t="shared" si="0"/>
        <v>19.1719703697358</v>
      </c>
      <c r="E15" s="9"/>
      <c r="F15" s="9"/>
    </row>
    <row r="16" spans="1:6" ht="15.75" customHeight="1">
      <c r="A16" s="6" t="s">
        <v>18</v>
      </c>
      <c r="B16" s="7">
        <v>12103790</v>
      </c>
      <c r="C16" s="7">
        <v>1948200</v>
      </c>
      <c r="D16" s="8">
        <f t="shared" si="0"/>
        <v>16.095784873994013</v>
      </c>
      <c r="E16" s="9"/>
      <c r="F16" s="9"/>
    </row>
    <row r="17" spans="1:6" ht="15.75" customHeight="1">
      <c r="A17" s="6" t="s">
        <v>19</v>
      </c>
      <c r="B17" s="7">
        <v>66722279</v>
      </c>
      <c r="C17" s="7">
        <v>11972878</v>
      </c>
      <c r="D17" s="8">
        <f t="shared" si="0"/>
        <v>17.94434809398522</v>
      </c>
      <c r="E17" s="9"/>
      <c r="F17" s="9"/>
    </row>
    <row r="18" spans="1:6" ht="15.75" customHeight="1">
      <c r="A18" s="6" t="s">
        <v>20</v>
      </c>
      <c r="B18" s="7">
        <v>28698981</v>
      </c>
      <c r="C18" s="7">
        <v>5340900</v>
      </c>
      <c r="D18" s="8">
        <f t="shared" si="0"/>
        <v>18.610068420199312</v>
      </c>
      <c r="E18" s="9"/>
      <c r="F18" s="9"/>
    </row>
    <row r="19" spans="1:6" ht="15.75" customHeight="1">
      <c r="A19" s="6" t="s">
        <v>21</v>
      </c>
      <c r="B19" s="7">
        <v>64648927</v>
      </c>
      <c r="C19" s="7">
        <v>13749283</v>
      </c>
      <c r="D19" s="8">
        <f t="shared" si="0"/>
        <v>21.267612067250553</v>
      </c>
      <c r="E19" s="9"/>
      <c r="F19" s="9"/>
    </row>
    <row r="20" spans="1:6" ht="15.75" customHeight="1">
      <c r="A20" s="6" t="s">
        <v>22</v>
      </c>
      <c r="B20" s="7">
        <v>25268978</v>
      </c>
      <c r="C20" s="7">
        <v>4676774</v>
      </c>
      <c r="D20" s="8">
        <f t="shared" si="0"/>
        <v>18.507966566752323</v>
      </c>
      <c r="E20" s="9"/>
      <c r="F20" s="9"/>
    </row>
    <row r="21" spans="1:6" ht="15.75" customHeight="1">
      <c r="A21" s="6" t="s">
        <v>23</v>
      </c>
      <c r="B21" s="7">
        <v>51757222</v>
      </c>
      <c r="C21" s="7">
        <v>9656208</v>
      </c>
      <c r="D21" s="8">
        <f t="shared" si="0"/>
        <v>18.656735479350107</v>
      </c>
      <c r="E21" s="9"/>
      <c r="F21" s="9"/>
    </row>
    <row r="22" spans="1:6" ht="15.75" customHeight="1">
      <c r="A22" s="6" t="s">
        <v>24</v>
      </c>
      <c r="B22" s="7">
        <v>26911366</v>
      </c>
      <c r="C22" s="7">
        <v>6454302</v>
      </c>
      <c r="D22" s="8">
        <f t="shared" si="0"/>
        <v>23.98355401208545</v>
      </c>
      <c r="E22" s="9"/>
      <c r="F22" s="9"/>
    </row>
    <row r="23" spans="1:6" ht="15.75" customHeight="1">
      <c r="A23" s="6" t="s">
        <v>25</v>
      </c>
      <c r="B23" s="7">
        <v>18275720</v>
      </c>
      <c r="C23" s="7">
        <v>4347898</v>
      </c>
      <c r="D23" s="8">
        <f t="shared" si="0"/>
        <v>23.790570221036436</v>
      </c>
      <c r="E23" s="9"/>
      <c r="F23" s="9"/>
    </row>
    <row r="24" spans="1:6" ht="15.75" customHeight="1">
      <c r="A24" s="6" t="s">
        <v>26</v>
      </c>
      <c r="B24" s="7">
        <v>16384454</v>
      </c>
      <c r="C24" s="7">
        <v>4842390</v>
      </c>
      <c r="D24" s="8">
        <f t="shared" si="0"/>
        <v>29.554784065431782</v>
      </c>
      <c r="E24" s="9"/>
      <c r="F24" s="9"/>
    </row>
    <row r="25" spans="1:6" ht="15.75" customHeight="1">
      <c r="A25" s="6" t="s">
        <v>27</v>
      </c>
      <c r="B25" s="7">
        <v>17818076</v>
      </c>
      <c r="C25" s="7">
        <v>3303344.63</v>
      </c>
      <c r="D25" s="8">
        <f t="shared" si="0"/>
        <v>18.53928914659473</v>
      </c>
      <c r="E25" s="9"/>
      <c r="F25" s="9"/>
    </row>
    <row r="26" spans="1:6" ht="15.75" customHeight="1">
      <c r="A26" s="6" t="s">
        <v>28</v>
      </c>
      <c r="B26" s="7">
        <v>42442490</v>
      </c>
      <c r="C26" s="7">
        <v>7969042</v>
      </c>
      <c r="D26" s="8">
        <f t="shared" si="0"/>
        <v>18.77609442801306</v>
      </c>
      <c r="E26" s="9"/>
      <c r="F26" s="9"/>
    </row>
    <row r="27" spans="1:6" ht="15.75" customHeight="1">
      <c r="A27" s="6" t="s">
        <v>29</v>
      </c>
      <c r="B27" s="7">
        <v>26719577</v>
      </c>
      <c r="C27" s="7">
        <v>5136776</v>
      </c>
      <c r="D27" s="8">
        <f t="shared" si="0"/>
        <v>19.22476542199751</v>
      </c>
      <c r="E27" s="9"/>
      <c r="F27" s="9"/>
    </row>
    <row r="28" spans="1:6" ht="15.75" customHeight="1">
      <c r="A28" s="6" t="s">
        <v>30</v>
      </c>
      <c r="B28" s="7">
        <v>55828314</v>
      </c>
      <c r="C28" s="7">
        <v>10501122</v>
      </c>
      <c r="D28" s="8">
        <f t="shared" si="0"/>
        <v>18.80967066281099</v>
      </c>
      <c r="E28" s="9"/>
      <c r="F28" s="9"/>
    </row>
    <row r="29" spans="1:6" ht="15.75" customHeight="1">
      <c r="A29" s="6" t="s">
        <v>31</v>
      </c>
      <c r="B29" s="7">
        <v>81234985</v>
      </c>
      <c r="C29" s="7">
        <v>15779921.55</v>
      </c>
      <c r="D29" s="8">
        <f t="shared" si="0"/>
        <v>19.425031653541883</v>
      </c>
      <c r="E29" s="9"/>
      <c r="F29" s="9"/>
    </row>
    <row r="30" spans="1:6" ht="15.75" customHeight="1">
      <c r="A30" s="6" t="s">
        <v>32</v>
      </c>
      <c r="B30" s="7">
        <v>8499963</v>
      </c>
      <c r="C30" s="7">
        <v>1596580</v>
      </c>
      <c r="D30" s="8">
        <f t="shared" si="0"/>
        <v>18.783375880577363</v>
      </c>
      <c r="E30" s="9"/>
      <c r="F30" s="9"/>
    </row>
    <row r="31" spans="1:6" ht="15.75" customHeight="1">
      <c r="A31" s="6" t="s">
        <v>33</v>
      </c>
      <c r="B31" s="7">
        <v>20609705</v>
      </c>
      <c r="C31" s="7">
        <v>4890766</v>
      </c>
      <c r="D31" s="8">
        <f t="shared" si="0"/>
        <v>23.730402739874247</v>
      </c>
      <c r="E31" s="9"/>
      <c r="F31" s="9"/>
    </row>
    <row r="32" spans="1:6" ht="15.75" customHeight="1">
      <c r="A32" s="6" t="s">
        <v>34</v>
      </c>
      <c r="B32" s="7">
        <v>27530845</v>
      </c>
      <c r="C32" s="7">
        <v>8126356</v>
      </c>
      <c r="D32" s="8">
        <f t="shared" si="0"/>
        <v>29.517277802406717</v>
      </c>
      <c r="E32" s="9"/>
      <c r="F32" s="9"/>
    </row>
    <row r="33" spans="1:6" ht="15.75" customHeight="1">
      <c r="A33" s="6" t="s">
        <v>35</v>
      </c>
      <c r="B33" s="7">
        <v>23235745</v>
      </c>
      <c r="C33" s="7">
        <v>4944334</v>
      </c>
      <c r="D33" s="8">
        <f t="shared" si="0"/>
        <v>21.278999231571873</v>
      </c>
      <c r="E33" s="9"/>
      <c r="F33" s="9"/>
    </row>
    <row r="34" spans="1:6" ht="15.75" customHeight="1">
      <c r="A34" s="6" t="s">
        <v>36</v>
      </c>
      <c r="B34" s="7">
        <v>44241312</v>
      </c>
      <c r="C34" s="7">
        <v>8312158</v>
      </c>
      <c r="D34" s="8">
        <f t="shared" si="0"/>
        <v>18.788226714433787</v>
      </c>
      <c r="E34" s="9"/>
      <c r="F34" s="9"/>
    </row>
    <row r="35" spans="1:6" ht="15.75" customHeight="1">
      <c r="A35" s="6" t="s">
        <v>37</v>
      </c>
      <c r="B35" s="7">
        <v>52815338</v>
      </c>
      <c r="C35" s="7">
        <v>11087054</v>
      </c>
      <c r="D35" s="8">
        <f t="shared" si="0"/>
        <v>20.992110284326877</v>
      </c>
      <c r="E35" s="9"/>
      <c r="F35" s="9"/>
    </row>
    <row r="36" spans="1:6" ht="17.25" customHeight="1">
      <c r="A36" s="6" t="s">
        <v>38</v>
      </c>
      <c r="B36" s="7">
        <v>67830713</v>
      </c>
      <c r="C36" s="7">
        <v>14552266</v>
      </c>
      <c r="D36" s="8">
        <f t="shared" si="0"/>
        <v>21.45380072888221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2651447409</v>
      </c>
      <c r="C38" s="11">
        <f>SUM(C4:C37)</f>
        <v>555991545.94</v>
      </c>
      <c r="D38" s="12">
        <f t="shared" si="0"/>
        <v>20.969359756213066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Кураленко Оксана Григорьевна</cp:lastModifiedBy>
  <dcterms:created xsi:type="dcterms:W3CDTF">2017-04-07T08:33:37Z</dcterms:created>
  <dcterms:modified xsi:type="dcterms:W3CDTF">2018-04-20T10:58:02Z</dcterms:modified>
  <cp:category/>
  <cp:version/>
  <cp:contentType/>
  <cp:contentStatus/>
</cp:coreProperties>
</file>