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<sst xmlns="http://schemas.openxmlformats.org/spreadsheetml/2006/main" count="48" uniqueCount="48">
  <si>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</si>
  <si>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</si>
  <si>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</si>
  <si>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</si>
  <si>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</si>
  <si>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</si>
  <si>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</si>
  <si>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</si>
  <si>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</si>
  <si>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</si>
  <si>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</si>
  <si>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</si>
  <si>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</si>
  <si>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</si>
  <si>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</si>
  <si>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</si>
  <si>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</si>
  <si>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</si>
  <si>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</si>
  <si>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</si>
  <si>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</si>
  <si>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</si>
  <si>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</si>
  <si>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</si>
  <si>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</si>
  <si>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</si>
  <si>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</si>
  <si>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</si>
  <si>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</si>
  <si>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</si>
  <si>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</si>
  <si>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</si>
  <si>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</si>
  <si>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</si>
  <si>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</si>
  <si>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</si>
  <si>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</si>
  <si>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</si>
  <si>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</si>
  <si>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</si>
  <si>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</si>
  <si>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</si>
  <si>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</si>
  <si>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</si>
  <si>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01.04.2018 </t>
  </si>
  <si>
    <t>Факт на 01.04.2017</t>
  </si>
  <si>
    <t>План на 2017 год                   (по состоянию на 01.04.2018)</t>
  </si>
  <si>
    <t xml:space="preserve">Факт на 01.04.2018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</si>
</sst>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SheetLayoutView="55" zoomScalePageLayoutView="0" workbookViewId="0" topLeftCell="A10">
      <selection activeCell="B40" sqref="B40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7" t="s">
        <v>44</v>
      </c>
      <c r="B1" s="37"/>
      <c r="C1" s="37"/>
      <c r="D1" s="37"/>
      <c r="E1" s="37"/>
      <c r="F1" s="37"/>
      <c r="G1" s="37"/>
    </row>
    <row r="2" spans="1:7" s="3" customFormat="1" ht="17.25" customHeight="1">
      <c r="A2" s="38" t="s">
        <v>0</v>
      </c>
      <c r="B2" s="39"/>
      <c r="C2" s="39"/>
      <c r="D2" s="39"/>
      <c r="E2" s="39"/>
      <c r="F2" s="2"/>
      <c r="G2" s="2"/>
    </row>
    <row r="3" spans="1:7" ht="19.5" customHeight="1" thickBot="1">
      <c r="A3" s="4" t="s">
        <v>1</v>
      </c>
      <c r="B3" s="40"/>
      <c r="C3" s="40"/>
      <c r="D3" s="40"/>
      <c r="E3" s="40"/>
      <c r="G3" s="5" t="s">
        <v>2</v>
      </c>
    </row>
    <row r="4" spans="1:8" s="7" customFormat="1" ht="20.25">
      <c r="A4" s="41" t="s">
        <v>3</v>
      </c>
      <c r="B4" s="43" t="s">
        <v>45</v>
      </c>
      <c r="C4" s="43" t="s">
        <v>46</v>
      </c>
      <c r="D4" s="43" t="s">
        <v>47</v>
      </c>
      <c r="E4" s="43" t="s">
        <v>4</v>
      </c>
      <c r="F4" s="43" t="s">
        <v>5</v>
      </c>
      <c r="G4" s="33" t="s">
        <v>43</v>
      </c>
      <c r="H4" s="6"/>
    </row>
    <row r="5" spans="1:8" s="7" customFormat="1" ht="107.25" customHeight="1">
      <c r="A5" s="42"/>
      <c r="B5" s="44"/>
      <c r="C5" s="44"/>
      <c r="D5" s="44"/>
      <c r="E5" s="44"/>
      <c r="F5" s="44"/>
      <c r="G5" s="34"/>
      <c r="H5" s="6"/>
    </row>
    <row r="6" spans="1:7" ht="20.25">
      <c r="A6" s="8" t="s">
        <v>6</v>
      </c>
      <c r="B6" s="32">
        <v>656970.4650900001</v>
      </c>
      <c r="C6" s="9">
        <v>2885542.8355900003</v>
      </c>
      <c r="D6" s="9">
        <v>634512.0615399999</v>
      </c>
      <c r="E6" s="10">
        <f>D6/C6*100</f>
        <v>21.989348198681746</v>
      </c>
      <c r="F6" s="10">
        <f>D6/B6*100</f>
        <v>96.5815200616479</v>
      </c>
      <c r="G6" s="11">
        <f aca="true" t="shared" si="0" ref="G6:G41">D6-B6</f>
        <v>-22458.403550000163</v>
      </c>
    </row>
    <row r="7" spans="1:7" ht="20.25">
      <c r="A7" s="8" t="s">
        <v>7</v>
      </c>
      <c r="B7" s="32">
        <v>68227.41428</v>
      </c>
      <c r="C7" s="9">
        <v>312958.586</v>
      </c>
      <c r="D7" s="9">
        <v>75557.28703</v>
      </c>
      <c r="E7" s="10">
        <f>D7/C7*100</f>
        <v>24.14290273857513</v>
      </c>
      <c r="F7" s="10">
        <f aca="true" t="shared" si="1" ref="F7:F41">D7/B7*100</f>
        <v>110.74329553208449</v>
      </c>
      <c r="G7" s="11">
        <f t="shared" si="0"/>
        <v>7329.87275000001</v>
      </c>
    </row>
    <row r="8" spans="1:7" ht="20.25">
      <c r="A8" s="8" t="s">
        <v>8</v>
      </c>
      <c r="B8" s="32">
        <v>81344.94398000001</v>
      </c>
      <c r="C8" s="9">
        <v>415638.774</v>
      </c>
      <c r="D8" s="9">
        <v>89937.79258</v>
      </c>
      <c r="E8" s="10">
        <f aca="true" t="shared" si="2" ref="E8:E41">D8/C8*100</f>
        <v>21.63845103151998</v>
      </c>
      <c r="F8" s="10">
        <f t="shared" si="1"/>
        <v>110.5634698108744</v>
      </c>
      <c r="G8" s="11">
        <f t="shared" si="0"/>
        <v>8592.848599999983</v>
      </c>
    </row>
    <row r="9" spans="1:7" ht="19.5" customHeight="1">
      <c r="A9" s="8" t="s">
        <v>9</v>
      </c>
      <c r="B9" s="32">
        <v>64861.67889</v>
      </c>
      <c r="C9" s="9">
        <v>272600</v>
      </c>
      <c r="D9" s="9">
        <v>54551.110329999996</v>
      </c>
      <c r="E9" s="10">
        <f t="shared" si="2"/>
        <v>20.01141244680851</v>
      </c>
      <c r="F9" s="10">
        <f t="shared" si="1"/>
        <v>84.10375935922679</v>
      </c>
      <c r="G9" s="11">
        <f t="shared" si="0"/>
        <v>-10310.568560000007</v>
      </c>
    </row>
    <row r="10" spans="1:7" ht="18" customHeight="1">
      <c r="A10" s="8" t="s">
        <v>10</v>
      </c>
      <c r="B10" s="32">
        <v>36237.33064</v>
      </c>
      <c r="C10" s="9">
        <v>103926.77429</v>
      </c>
      <c r="D10" s="9">
        <v>30798.210489999998</v>
      </c>
      <c r="E10" s="10">
        <f t="shared" si="2"/>
        <v>29.63452940823494</v>
      </c>
      <c r="F10" s="10">
        <f t="shared" si="1"/>
        <v>84.99028473141419</v>
      </c>
      <c r="G10" s="11">
        <f t="shared" si="0"/>
        <v>-5439.1201500000025</v>
      </c>
    </row>
    <row r="11" spans="1:7" ht="19.5" customHeight="1">
      <c r="A11" s="8" t="s">
        <v>11</v>
      </c>
      <c r="B11" s="32">
        <v>23028.05471</v>
      </c>
      <c r="C11" s="9">
        <v>106538.8</v>
      </c>
      <c r="D11" s="9">
        <v>25611.80375</v>
      </c>
      <c r="E11" s="10">
        <f t="shared" si="2"/>
        <v>24.039883826361848</v>
      </c>
      <c r="F11" s="10">
        <f t="shared" si="1"/>
        <v>111.22000565196677</v>
      </c>
      <c r="G11" s="11">
        <f t="shared" si="0"/>
        <v>2583.749039999999</v>
      </c>
    </row>
    <row r="12" spans="1:7" ht="20.25" customHeight="1">
      <c r="A12" s="8" t="s">
        <v>12</v>
      </c>
      <c r="B12" s="32">
        <v>87750.13651000001</v>
      </c>
      <c r="C12" s="9">
        <v>408476.89722000004</v>
      </c>
      <c r="D12" s="9">
        <v>85469.73428</v>
      </c>
      <c r="E12" s="10">
        <f t="shared" si="2"/>
        <v>20.924006929568694</v>
      </c>
      <c r="F12" s="10">
        <f t="shared" si="1"/>
        <v>97.4012550627313</v>
      </c>
      <c r="G12" s="11">
        <f t="shared" si="0"/>
        <v>-2280.402230000007</v>
      </c>
    </row>
    <row r="13" spans="1:7" ht="21" customHeight="1">
      <c r="A13" s="8" t="s">
        <v>13</v>
      </c>
      <c r="B13" s="32">
        <v>27620.89252</v>
      </c>
      <c r="C13" s="9">
        <v>142866.699</v>
      </c>
      <c r="D13" s="9">
        <v>33908.39543</v>
      </c>
      <c r="E13" s="10">
        <f t="shared" si="2"/>
        <v>23.734289143196342</v>
      </c>
      <c r="F13" s="10">
        <f t="shared" si="1"/>
        <v>122.76357617860205</v>
      </c>
      <c r="G13" s="11">
        <f t="shared" si="0"/>
        <v>6287.502909999996</v>
      </c>
    </row>
    <row r="14" spans="1:7" ht="19.5" customHeight="1">
      <c r="A14" s="8" t="s">
        <v>14</v>
      </c>
      <c r="B14" s="32">
        <v>8789.06777</v>
      </c>
      <c r="C14" s="9">
        <v>40093.405</v>
      </c>
      <c r="D14" s="9">
        <v>9472.35102</v>
      </c>
      <c r="E14" s="10">
        <f t="shared" si="2"/>
        <v>23.625708567281826</v>
      </c>
      <c r="F14" s="10">
        <f t="shared" si="1"/>
        <v>107.77424031627419</v>
      </c>
      <c r="G14" s="11">
        <f t="shared" si="0"/>
        <v>683.2832500000004</v>
      </c>
    </row>
    <row r="15" spans="1:7" ht="20.25" customHeight="1">
      <c r="A15" s="8" t="s">
        <v>15</v>
      </c>
      <c r="B15" s="32">
        <v>20962.43479</v>
      </c>
      <c r="C15" s="9">
        <v>98909.735</v>
      </c>
      <c r="D15" s="9">
        <v>21560.38516</v>
      </c>
      <c r="E15" s="10">
        <f t="shared" si="2"/>
        <v>21.798041578010498</v>
      </c>
      <c r="F15" s="10">
        <f t="shared" si="1"/>
        <v>102.85248529567401</v>
      </c>
      <c r="G15" s="11">
        <f t="shared" si="0"/>
        <v>597.9503700000023</v>
      </c>
    </row>
    <row r="16" spans="1:7" ht="20.25" customHeight="1">
      <c r="A16" s="8" t="s">
        <v>16</v>
      </c>
      <c r="B16" s="32">
        <v>12379.59063</v>
      </c>
      <c r="C16" s="9">
        <v>58639.196</v>
      </c>
      <c r="D16" s="9">
        <v>11145.56761</v>
      </c>
      <c r="E16" s="10">
        <f t="shared" si="2"/>
        <v>19.007026648182556</v>
      </c>
      <c r="F16" s="10">
        <f t="shared" si="1"/>
        <v>90.03179461355096</v>
      </c>
      <c r="G16" s="11">
        <f t="shared" si="0"/>
        <v>-1234.0230200000005</v>
      </c>
    </row>
    <row r="17" spans="1:7" ht="19.5" customHeight="1">
      <c r="A17" s="8" t="s">
        <v>17</v>
      </c>
      <c r="B17" s="32">
        <v>36373.46882</v>
      </c>
      <c r="C17" s="9">
        <v>184782.73515</v>
      </c>
      <c r="D17" s="9">
        <v>39179.95197</v>
      </c>
      <c r="E17" s="10">
        <f t="shared" si="2"/>
        <v>21.203253614681657</v>
      </c>
      <c r="F17" s="10">
        <f t="shared" si="1"/>
        <v>107.71574238324185</v>
      </c>
      <c r="G17" s="11">
        <f t="shared" si="0"/>
        <v>2806.48315</v>
      </c>
    </row>
    <row r="18" spans="1:7" ht="20.25" customHeight="1">
      <c r="A18" s="8" t="s">
        <v>18</v>
      </c>
      <c r="B18" s="32">
        <v>11708.194230000001</v>
      </c>
      <c r="C18" s="9">
        <v>55486.002</v>
      </c>
      <c r="D18" s="9">
        <v>12059.727490000001</v>
      </c>
      <c r="E18" s="10">
        <f t="shared" si="2"/>
        <v>21.73472056970333</v>
      </c>
      <c r="F18" s="10">
        <f t="shared" si="1"/>
        <v>103.00245497379316</v>
      </c>
      <c r="G18" s="11">
        <f t="shared" si="0"/>
        <v>351.53326000000015</v>
      </c>
    </row>
    <row r="19" spans="1:7" ht="20.25" customHeight="1">
      <c r="A19" s="8" t="s">
        <v>19</v>
      </c>
      <c r="B19" s="32">
        <v>45741.320369999994</v>
      </c>
      <c r="C19" s="9">
        <v>230732.3</v>
      </c>
      <c r="D19" s="9">
        <v>55324.10793</v>
      </c>
      <c r="E19" s="10">
        <f t="shared" si="2"/>
        <v>23.977617321025274</v>
      </c>
      <c r="F19" s="10">
        <f t="shared" si="1"/>
        <v>120.94995833632514</v>
      </c>
      <c r="G19" s="11">
        <f t="shared" si="0"/>
        <v>9582.787560000004</v>
      </c>
    </row>
    <row r="20" spans="1:7" ht="21" customHeight="1">
      <c r="A20" s="8" t="s">
        <v>20</v>
      </c>
      <c r="B20" s="32">
        <v>15955.89669</v>
      </c>
      <c r="C20" s="9">
        <v>81425.4</v>
      </c>
      <c r="D20" s="9">
        <v>17578.08756</v>
      </c>
      <c r="E20" s="10">
        <f t="shared" si="2"/>
        <v>21.58796586814434</v>
      </c>
      <c r="F20" s="10">
        <f t="shared" si="1"/>
        <v>110.1667170546214</v>
      </c>
      <c r="G20" s="11">
        <f t="shared" si="0"/>
        <v>1622.1908700000004</v>
      </c>
    </row>
    <row r="21" spans="1:7" ht="21.75" customHeight="1">
      <c r="A21" s="8" t="s">
        <v>21</v>
      </c>
      <c r="B21" s="32">
        <v>41692.18768</v>
      </c>
      <c r="C21" s="9">
        <v>172757.187</v>
      </c>
      <c r="D21" s="9">
        <v>38865.17109</v>
      </c>
      <c r="E21" s="10">
        <f t="shared" si="2"/>
        <v>22.496992319051827</v>
      </c>
      <c r="F21" s="10">
        <f t="shared" si="1"/>
        <v>93.21931338384496</v>
      </c>
      <c r="G21" s="11">
        <f t="shared" si="0"/>
        <v>-2827.0165899999993</v>
      </c>
    </row>
    <row r="22" spans="1:7" ht="21" customHeight="1">
      <c r="A22" s="8" t="s">
        <v>22</v>
      </c>
      <c r="B22" s="32">
        <v>20229.35486</v>
      </c>
      <c r="C22" s="9">
        <v>82100.4</v>
      </c>
      <c r="D22" s="9">
        <v>20810.58854</v>
      </c>
      <c r="E22" s="10">
        <f t="shared" si="2"/>
        <v>25.34773099765653</v>
      </c>
      <c r="F22" s="10">
        <f t="shared" si="1"/>
        <v>102.87321906221185</v>
      </c>
      <c r="G22" s="11">
        <f t="shared" si="0"/>
        <v>581.2336800000012</v>
      </c>
    </row>
    <row r="23" spans="1:7" ht="20.25" customHeight="1">
      <c r="A23" s="8" t="s">
        <v>23</v>
      </c>
      <c r="B23" s="32">
        <v>19645.1706</v>
      </c>
      <c r="C23" s="9">
        <v>113610.21</v>
      </c>
      <c r="D23" s="9">
        <v>29554.86012</v>
      </c>
      <c r="E23" s="10">
        <f t="shared" si="2"/>
        <v>26.01426414052047</v>
      </c>
      <c r="F23" s="10">
        <f t="shared" si="1"/>
        <v>150.4433874450548</v>
      </c>
      <c r="G23" s="11">
        <f t="shared" si="0"/>
        <v>9909.68952</v>
      </c>
    </row>
    <row r="24" spans="1:7" ht="21.75" customHeight="1">
      <c r="A24" s="8" t="s">
        <v>24</v>
      </c>
      <c r="B24" s="32">
        <v>13289.88393</v>
      </c>
      <c r="C24" s="9">
        <v>48762</v>
      </c>
      <c r="D24" s="9">
        <v>11626.68311</v>
      </c>
      <c r="E24" s="10">
        <f t="shared" si="2"/>
        <v>23.84373715188056</v>
      </c>
      <c r="F24" s="10">
        <f t="shared" si="1"/>
        <v>87.48521184413384</v>
      </c>
      <c r="G24" s="11">
        <f t="shared" si="0"/>
        <v>-1663.20082</v>
      </c>
    </row>
    <row r="25" spans="1:7" ht="20.25" customHeight="1">
      <c r="A25" s="8" t="s">
        <v>25</v>
      </c>
      <c r="B25" s="32">
        <v>31798.752230000002</v>
      </c>
      <c r="C25" s="9">
        <v>100923.94</v>
      </c>
      <c r="D25" s="9">
        <v>24248.169420000002</v>
      </c>
      <c r="E25" s="10">
        <f t="shared" si="2"/>
        <v>24.02618191481625</v>
      </c>
      <c r="F25" s="10">
        <f t="shared" si="1"/>
        <v>76.25509719568012</v>
      </c>
      <c r="G25" s="11">
        <f t="shared" si="0"/>
        <v>-7550.58281</v>
      </c>
    </row>
    <row r="26" spans="1:7" ht="20.25" customHeight="1">
      <c r="A26" s="8" t="s">
        <v>26</v>
      </c>
      <c r="B26" s="32">
        <v>31978.34662</v>
      </c>
      <c r="C26" s="9">
        <v>127674.1</v>
      </c>
      <c r="D26" s="9">
        <v>33079.48503</v>
      </c>
      <c r="E26" s="10">
        <f t="shared" si="2"/>
        <v>25.90931522524929</v>
      </c>
      <c r="F26" s="10">
        <f t="shared" si="1"/>
        <v>103.44338756185513</v>
      </c>
      <c r="G26" s="11">
        <f t="shared" si="0"/>
        <v>1101.1384100000032</v>
      </c>
    </row>
    <row r="27" spans="1:7" ht="21" customHeight="1">
      <c r="A27" s="8" t="s">
        <v>27</v>
      </c>
      <c r="B27" s="32">
        <v>6257.37905</v>
      </c>
      <c r="C27" s="9">
        <v>33842.2</v>
      </c>
      <c r="D27" s="9">
        <v>9206.61959</v>
      </c>
      <c r="E27" s="10">
        <f t="shared" si="2"/>
        <v>27.20455404790469</v>
      </c>
      <c r="F27" s="10">
        <f t="shared" si="1"/>
        <v>147.13220209985522</v>
      </c>
      <c r="G27" s="11">
        <f t="shared" si="0"/>
        <v>2949.2405400000007</v>
      </c>
    </row>
    <row r="28" spans="1:7" ht="20.25" customHeight="1">
      <c r="A28" s="8" t="s">
        <v>28</v>
      </c>
      <c r="B28" s="32">
        <v>39936.41988</v>
      </c>
      <c r="C28" s="9">
        <v>187571.794</v>
      </c>
      <c r="D28" s="9">
        <v>37731.28328</v>
      </c>
      <c r="E28" s="10">
        <f t="shared" si="2"/>
        <v>20.115648773930268</v>
      </c>
      <c r="F28" s="10">
        <f t="shared" si="1"/>
        <v>94.47838187141977</v>
      </c>
      <c r="G28" s="11">
        <f t="shared" si="0"/>
        <v>-2205.136599999998</v>
      </c>
    </row>
    <row r="29" spans="1:7" ht="21.75" customHeight="1">
      <c r="A29" s="8" t="s">
        <v>29</v>
      </c>
      <c r="B29" s="32">
        <v>39994.40943</v>
      </c>
      <c r="C29" s="9">
        <v>191653.42195</v>
      </c>
      <c r="D29" s="9">
        <v>40170.201890000004</v>
      </c>
      <c r="E29" s="10">
        <f t="shared" si="2"/>
        <v>20.959814586811767</v>
      </c>
      <c r="F29" s="10">
        <f t="shared" si="1"/>
        <v>100.43954258233939</v>
      </c>
      <c r="G29" s="11">
        <f t="shared" si="0"/>
        <v>175.7924600000042</v>
      </c>
    </row>
    <row r="30" spans="1:7" ht="21.75" customHeight="1">
      <c r="A30" s="8" t="s">
        <v>30</v>
      </c>
      <c r="B30" s="32">
        <v>14692.82933</v>
      </c>
      <c r="C30" s="9">
        <v>49258</v>
      </c>
      <c r="D30" s="9">
        <v>9982.53735</v>
      </c>
      <c r="E30" s="10">
        <f t="shared" si="2"/>
        <v>20.265819460798248</v>
      </c>
      <c r="F30" s="10">
        <f t="shared" si="1"/>
        <v>67.94155928577713</v>
      </c>
      <c r="G30" s="11">
        <f t="shared" si="0"/>
        <v>-4710.29198</v>
      </c>
    </row>
    <row r="31" spans="1:7" ht="22.5" customHeight="1">
      <c r="A31" s="8" t="s">
        <v>31</v>
      </c>
      <c r="B31" s="32">
        <v>20739.69812</v>
      </c>
      <c r="C31" s="9">
        <v>123162.31821</v>
      </c>
      <c r="D31" s="9">
        <v>26797.064010000002</v>
      </c>
      <c r="E31" s="10">
        <f t="shared" si="2"/>
        <v>21.75751837043958</v>
      </c>
      <c r="F31" s="10">
        <f t="shared" si="1"/>
        <v>129.20662516374176</v>
      </c>
      <c r="G31" s="11">
        <f t="shared" si="0"/>
        <v>6057.365890000001</v>
      </c>
    </row>
    <row r="32" spans="1:7" ht="22.5" customHeight="1">
      <c r="A32" s="8" t="s">
        <v>32</v>
      </c>
      <c r="B32" s="32">
        <v>42582.52123</v>
      </c>
      <c r="C32" s="9">
        <v>137168.8</v>
      </c>
      <c r="D32" s="9">
        <v>48274.28413</v>
      </c>
      <c r="E32" s="10">
        <f t="shared" si="2"/>
        <v>35.19334143770303</v>
      </c>
      <c r="F32" s="10">
        <f t="shared" si="1"/>
        <v>113.36643001774651</v>
      </c>
      <c r="G32" s="11">
        <f t="shared" si="0"/>
        <v>5691.7629000000015</v>
      </c>
    </row>
    <row r="33" spans="1:7" ht="23.25" customHeight="1">
      <c r="A33" s="8" t="s">
        <v>33</v>
      </c>
      <c r="B33" s="32">
        <v>21882.56674</v>
      </c>
      <c r="C33" s="9">
        <v>106228.88</v>
      </c>
      <c r="D33" s="9">
        <v>23367.39804</v>
      </c>
      <c r="E33" s="10">
        <f t="shared" si="2"/>
        <v>21.997217743423445</v>
      </c>
      <c r="F33" s="10">
        <f t="shared" si="1"/>
        <v>106.78545308529013</v>
      </c>
      <c r="G33" s="11">
        <f t="shared" si="0"/>
        <v>1484.8313000000016</v>
      </c>
    </row>
    <row r="34" spans="1:7" ht="21" customHeight="1">
      <c r="A34" s="8" t="s">
        <v>34</v>
      </c>
      <c r="B34" s="32">
        <v>29566.73978</v>
      </c>
      <c r="C34" s="9">
        <v>137363.85</v>
      </c>
      <c r="D34" s="9">
        <v>27005.24673</v>
      </c>
      <c r="E34" s="10">
        <f t="shared" si="2"/>
        <v>19.659646064084544</v>
      </c>
      <c r="F34" s="10">
        <f t="shared" si="1"/>
        <v>91.33657255057696</v>
      </c>
      <c r="G34" s="11">
        <f t="shared" si="0"/>
        <v>-2561.493050000001</v>
      </c>
    </row>
    <row r="35" spans="1:8" ht="20.25" customHeight="1">
      <c r="A35" s="8" t="s">
        <v>35</v>
      </c>
      <c r="B35" s="32">
        <v>39690.971450000005</v>
      </c>
      <c r="C35" s="9">
        <v>162738.88</v>
      </c>
      <c r="D35" s="9">
        <v>36579.01202</v>
      </c>
      <c r="E35" s="10">
        <f t="shared" si="2"/>
        <v>22.47711918626944</v>
      </c>
      <c r="F35" s="10">
        <f t="shared" si="1"/>
        <v>92.15952818408529</v>
      </c>
      <c r="G35" s="11">
        <f t="shared" si="0"/>
        <v>-3111.9594300000026</v>
      </c>
      <c r="H35" s="12"/>
    </row>
    <row r="36" spans="1:7" ht="21.75" customHeight="1">
      <c r="A36" s="8" t="s">
        <v>36</v>
      </c>
      <c r="B36" s="32">
        <v>61499.73017</v>
      </c>
      <c r="C36" s="9">
        <v>256551</v>
      </c>
      <c r="D36" s="9">
        <v>57444.2297</v>
      </c>
      <c r="E36" s="10">
        <f t="shared" si="2"/>
        <v>22.39095918550308</v>
      </c>
      <c r="F36" s="10">
        <f t="shared" si="1"/>
        <v>93.40566136015617</v>
      </c>
      <c r="G36" s="11">
        <f t="shared" si="0"/>
        <v>-4055.500469999999</v>
      </c>
    </row>
    <row r="37" spans="1:10" ht="20.25">
      <c r="A37" s="8" t="s">
        <v>37</v>
      </c>
      <c r="B37" s="32">
        <v>17199.302379999997</v>
      </c>
      <c r="C37" s="9">
        <v>74925.092</v>
      </c>
      <c r="D37" s="9">
        <v>16726.42305</v>
      </c>
      <c r="E37" s="10">
        <f t="shared" si="2"/>
        <v>22.324194209864967</v>
      </c>
      <c r="F37" s="10">
        <f t="shared" si="1"/>
        <v>97.25059005561832</v>
      </c>
      <c r="G37" s="11">
        <f t="shared" si="0"/>
        <v>-472.8793299999961</v>
      </c>
      <c r="H37" s="13"/>
      <c r="I37" s="13"/>
      <c r="J37" s="13"/>
    </row>
    <row r="38" spans="1:7" ht="20.25">
      <c r="A38" s="8" t="s">
        <v>38</v>
      </c>
      <c r="B38" s="32">
        <v>22920.14168</v>
      </c>
      <c r="C38" s="9">
        <v>113741.587</v>
      </c>
      <c r="D38" s="9">
        <v>24944.28665</v>
      </c>
      <c r="E38" s="10">
        <f t="shared" si="2"/>
        <v>21.93066521043002</v>
      </c>
      <c r="F38" s="10">
        <f t="shared" si="1"/>
        <v>108.83129344600107</v>
      </c>
      <c r="G38" s="11">
        <f t="shared" si="0"/>
        <v>2024.1449699999976</v>
      </c>
    </row>
    <row r="39" spans="1:8" s="7" customFormat="1" ht="42" customHeight="1">
      <c r="A39" s="14" t="s">
        <v>39</v>
      </c>
      <c r="B39" s="15">
        <f>SUM(B6:B38)</f>
        <v>1713547.295080001</v>
      </c>
      <c r="C39" s="15">
        <f>SUM(C6:C38)</f>
        <v>7618651.799410002</v>
      </c>
      <c r="D39" s="15">
        <f>SUM(D6:D38)</f>
        <v>1713080.11792</v>
      </c>
      <c r="E39" s="16">
        <f>D39/C39*100</f>
        <v>22.485344691204592</v>
      </c>
      <c r="F39" s="16">
        <f t="shared" si="1"/>
        <v>99.97273625529087</v>
      </c>
      <c r="G39" s="17">
        <f t="shared" si="0"/>
        <v>-467.1771600008942</v>
      </c>
      <c r="H39" s="6"/>
    </row>
    <row r="40" spans="1:7" ht="36" customHeight="1">
      <c r="A40" s="14" t="s">
        <v>40</v>
      </c>
      <c r="B40" s="15">
        <v>5571685.79942</v>
      </c>
      <c r="C40" s="15">
        <v>24794658.4</v>
      </c>
      <c r="D40" s="15">
        <v>5654936.144090001</v>
      </c>
      <c r="E40" s="16">
        <f t="shared" si="2"/>
        <v>22.807074220832988</v>
      </c>
      <c r="F40" s="16">
        <f t="shared" si="1"/>
        <v>101.49416797118506</v>
      </c>
      <c r="G40" s="17">
        <f t="shared" si="0"/>
        <v>83250.34467000049</v>
      </c>
    </row>
    <row r="41" spans="1:8" s="7" customFormat="1" ht="43.5" customHeight="1" thickBot="1">
      <c r="A41" s="18" t="s">
        <v>41</v>
      </c>
      <c r="B41" s="19">
        <f>B39+B40</f>
        <v>7285233.0945000015</v>
      </c>
      <c r="C41" s="19">
        <f>C39+C40</f>
        <v>32413310.19941</v>
      </c>
      <c r="D41" s="19">
        <f>D39+D40</f>
        <v>7368016.262010001</v>
      </c>
      <c r="E41" s="20">
        <f t="shared" si="2"/>
        <v>22.7314526553481</v>
      </c>
      <c r="F41" s="20">
        <f t="shared" si="1"/>
        <v>101.13631460292598</v>
      </c>
      <c r="G41" s="21">
        <f t="shared" si="0"/>
        <v>82783.16750999913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5"/>
      <c r="B46" s="36"/>
      <c r="C46" s="36"/>
      <c r="D46" s="36"/>
      <c r="E46" s="36"/>
      <c r="F46" s="36"/>
      <c r="G46" s="36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  <row r="51" ht="20.25">
      <c r="B51" s="12"/>
    </row>
  </sheetData>
  <sheetProtection/>
  <mergeCells count="11">
    <mergeCell ref="F4:F5"/>
    <mergeCell ref="G4:G5"/>
    <mergeCell ref="A46:G46"/>
    <mergeCell ref="A1:G1"/>
    <mergeCell ref="A2:E2"/>
    <mergeCell ref="B3:E3"/>
    <mergeCell ref="A4:A5"/>
    <mergeCell ref="B4:B5"/>
    <mergeCell ref="C4:C5"/>
    <mergeCell ref="D4:D5"/>
    <mergeCell ref="E4:E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2018-04-13T05:44:32Z</cp:lastPrinted>
  <dcterms:created xsi:type="dcterms:W3CDTF">2016-05-17T06:39:03Z</dcterms:created>
  <dcterms:modified xsi:type="dcterms:W3CDTF">2018-04-16T06:50:24Z</dcterms:modified>
  <cp:category/>
  <cp:version/>
  <cp:contentType/>
  <cp:contentStatus/>
</cp:coreProperties>
</file>