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042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fullCalcOnLoad="1"/>
</workbook>
</file>

<file path=xl/sharedStrings.xml><?xml version="1.0" encoding="utf-8"?>
<sst xmlns="http://schemas.openxmlformats.org/spreadsheetml/2006/main" count="18" uniqueCount="18">
  <si>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</si>
  <si>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</si>
  <si>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</si>
  <si>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</si>
  <si>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</si>
  <si>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</si>
  <si>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</si>
  <si>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</si>
  <si>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</si>
  <si>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</si>
  <si>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</si>
  <si>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из него: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</si>
  <si>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</si>
  <si>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</si>
  <si>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</si>
  <si>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</si>
  <si>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</si>
  <si>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01.08.2017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</si>
</sst>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SheetLayoutView="100" zoomScalePageLayoutView="0" workbookViewId="0" topLeftCell="A7">
      <selection activeCell="G10" sqref="G9:G10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65.25" customHeight="1">
      <c r="A2" s="11"/>
      <c r="B2" s="37" t="s">
        <v>17</v>
      </c>
      <c r="C2" s="37"/>
      <c r="D2" s="37"/>
      <c r="E2" s="37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1" t="s">
        <v>1</v>
      </c>
      <c r="B4" s="43" t="s">
        <v>2</v>
      </c>
      <c r="C4" s="43" t="s">
        <v>3</v>
      </c>
      <c r="D4" s="43"/>
      <c r="E4" s="43" t="s">
        <v>13</v>
      </c>
      <c r="F4" s="35" t="s">
        <v>4</v>
      </c>
    </row>
    <row r="5" spans="1:6" s="16" customFormat="1" ht="29.25" customHeight="1">
      <c r="A5" s="42"/>
      <c r="B5" s="44"/>
      <c r="C5" s="15">
        <v>42583</v>
      </c>
      <c r="D5" s="15">
        <v>42948</v>
      </c>
      <c r="E5" s="44"/>
      <c r="F5" s="36"/>
    </row>
    <row r="6" spans="1:13" s="17" customFormat="1" ht="80.25" customHeight="1">
      <c r="A6" s="24" t="s">
        <v>5</v>
      </c>
      <c r="B6" s="25" t="s">
        <v>14</v>
      </c>
      <c r="C6" s="23">
        <v>23270440</v>
      </c>
      <c r="D6" s="23">
        <v>28416868</v>
      </c>
      <c r="E6" s="23">
        <f>D6-C6</f>
        <v>5146428</v>
      </c>
      <c r="F6" s="26">
        <f>D6/C6</f>
        <v>1.2211573137422411</v>
      </c>
      <c r="H6" s="18"/>
      <c r="M6" s="19"/>
    </row>
    <row r="7" spans="1:9" s="17" customFormat="1" ht="82.5" customHeight="1">
      <c r="A7" s="24" t="s">
        <v>6</v>
      </c>
      <c r="B7" s="25" t="s">
        <v>16</v>
      </c>
      <c r="C7" s="23">
        <f>C9+C10</f>
        <v>27473751.04191</v>
      </c>
      <c r="D7" s="23">
        <f>D9+D10</f>
        <v>28417321</v>
      </c>
      <c r="E7" s="23">
        <f>D7-C7</f>
        <v>943569.9580899999</v>
      </c>
      <c r="F7" s="26">
        <f>D7/C7</f>
        <v>1.0343444168453964</v>
      </c>
      <c r="I7" s="19"/>
    </row>
    <row r="8" spans="1:6" s="16" customFormat="1" ht="22.5" customHeight="1">
      <c r="A8" s="33" t="s">
        <v>7</v>
      </c>
      <c r="B8" s="34"/>
      <c r="C8" s="27"/>
      <c r="D8" s="27"/>
      <c r="E8" s="23"/>
      <c r="F8" s="26"/>
    </row>
    <row r="9" spans="1:6" s="16" customFormat="1" ht="47.25" customHeight="1">
      <c r="A9" s="28" t="s">
        <v>8</v>
      </c>
      <c r="B9" s="25" t="s">
        <v>9</v>
      </c>
      <c r="C9" s="23">
        <v>10151474</v>
      </c>
      <c r="D9" s="23">
        <v>10077805</v>
      </c>
      <c r="E9" s="23">
        <f>D9-C9</f>
        <v>-73669</v>
      </c>
      <c r="F9" s="26">
        <f>D9/C9</f>
        <v>0.9927430243135135</v>
      </c>
    </row>
    <row r="10" spans="1:6" s="16" customFormat="1" ht="69" customHeight="1">
      <c r="A10" s="39" t="s">
        <v>10</v>
      </c>
      <c r="B10" s="29" t="s">
        <v>15</v>
      </c>
      <c r="C10" s="23">
        <v>17322277.04191</v>
      </c>
      <c r="D10" s="23">
        <v>18339516</v>
      </c>
      <c r="E10" s="23">
        <f>_R1000_1-C10</f>
        <v>1017238.9580899999</v>
      </c>
      <c r="F10" s="26">
        <f>_R1000_1/C10</f>
        <v>1.0587243210363662</v>
      </c>
    </row>
    <row r="11" spans="1:8" s="16" customFormat="1" ht="21" customHeight="1">
      <c r="A11" s="39"/>
      <c r="B11" s="25" t="s">
        <v>11</v>
      </c>
      <c r="C11" s="31"/>
      <c r="D11" s="31"/>
      <c r="E11" s="23"/>
      <c r="F11" s="26"/>
      <c r="H11" s="20"/>
    </row>
    <row r="12" spans="1:6" s="16" customFormat="1" ht="45" customHeight="1" thickBot="1">
      <c r="A12" s="40"/>
      <c r="B12" s="30" t="s">
        <v>12</v>
      </c>
      <c r="C12" s="32">
        <v>13332096.085719999</v>
      </c>
      <c r="D12" s="32">
        <v>14127976</v>
      </c>
      <c r="E12" s="23">
        <f>D12-C12</f>
        <v>795879.9142800011</v>
      </c>
      <c r="F12" s="26">
        <f>D12/C12</f>
        <v>1.0596965330254757</v>
      </c>
    </row>
    <row r="13" spans="1:6" s="16" customFormat="1" ht="32.25" customHeight="1">
      <c r="A13" s="21"/>
      <c r="B13" s="22"/>
      <c r="C13" s="38"/>
      <c r="D13" s="38"/>
      <c r="E13" s="22"/>
      <c r="F13" s="22"/>
    </row>
    <row r="14" spans="1:4" ht="27.75" customHeight="1">
      <c r="A14" s="2"/>
      <c r="C14" s="38"/>
      <c r="D14" s="38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2017-08-21T08:07:48Z</cp:lastPrinted>
  <dcterms:created xsi:type="dcterms:W3CDTF">2012-08-17T06:55:26Z</dcterms:created>
  <dcterms:modified xsi:type="dcterms:W3CDTF">2017-08-21T08:07:49Z</dcterms:modified>
  <cp:category/>
  <cp:version/>
  <cp:contentType/>
  <cp:contentStatus/>
</cp:coreProperties>
</file>