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30" windowWidth="14220" windowHeight="643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<sst xmlns="http://schemas.openxmlformats.org/spreadsheetml/2006/main" count="236" uniqueCount="169">
  <si>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</si>
  <si>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</si>
  <si>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</si>
  <si>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</si>
  <si>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</si>
  <si>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</si>
  <si>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</si>
  <si>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</si>
  <si>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</si>
  <si>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</si>
  <si>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</si>
  <si>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</si>
  <si>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</si>
  <si>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</si>
  <si>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</si>
  <si>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</si>
  <si>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Профессиональные образовательные организации</t>
  </si>
  <si>
    <t>Департамент сельского хозяйства Брянской области</t>
  </si>
  <si>
    <t>Управление физической культуры и спорта Брянской области</t>
  </si>
  <si>
    <t>Отдельные мероприятия по развитию спорта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</si>
  <si>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</si>
  <si>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Увеличение ассигнований в связи с поступлением средств федерального бюджета (ст.217, 232 Бюджетного кодекса РФ)</t>
  </si>
  <si>
    <t>Театры, концертные и другие организации исполнительских искусств</t>
  </si>
  <si>
    <t>Департамент финансов Брянской области</t>
  </si>
  <si>
    <t>Департамент строительства и архитектуры Брянской области</t>
  </si>
  <si>
    <t>Учреждения, осуществляющие функции и полномочия в сфере капитального строительства</t>
  </si>
  <si>
    <t>Управление лесами Брянской области</t>
  </si>
  <si>
    <t xml:space="preserve">Заместитель Губернатора Брянской области </t>
  </si>
  <si>
    <t>Утверждено законом о бюджете                                         на 2016 год</t>
  </si>
  <si>
    <t>Уточненная бюджетная роспись                                         на 2016 год</t>
  </si>
  <si>
    <t>Брянская областная Дума</t>
  </si>
  <si>
    <t>801-0103-7000010100-240</t>
  </si>
  <si>
    <t>801-0103-7000013200-240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</si>
  <si>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Закона о бюджете)</t>
  </si>
  <si>
    <t>Государственная строительная инспекция Брянской области</t>
  </si>
  <si>
    <t>806-0412-1951210100-120</t>
  </si>
  <si>
    <t>806-0412-1951210100-240</t>
  </si>
  <si>
    <t>Департамент природных ресурсов и экологии Брянской области</t>
  </si>
  <si>
    <t>Охрана окружающей среды</t>
  </si>
  <si>
    <t>808-0605-0805112800-240</t>
  </si>
  <si>
    <t>814-0704-1401510650-620</t>
  </si>
  <si>
    <t>814-0901-1401210420-610</t>
  </si>
  <si>
    <t>Учреждения, обеспечивающие оказание услуг в сфере здравоохранения</t>
  </si>
  <si>
    <t>814-0909-1401110530-110</t>
  </si>
  <si>
    <t>814-0909-1401110530-240</t>
  </si>
  <si>
    <t>815-0801-1502110560-620</t>
  </si>
  <si>
    <t>Увеличение ассигнований в связи с поступлением средств федерального бюджета в соответствии с новым механизмом перечисления межбюджетных трансфертов из федерального бюджета (ст.217 Бюджетного кодекса РФ, постановление Правительства Российской Федерации от 28.12.2015 № 1456)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</si>
  <si>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</si>
  <si>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</si>
  <si>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</si>
  <si>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819-0412-1901110380-240</t>
  </si>
  <si>
    <t>819-0412-1901110380-830</t>
  </si>
  <si>
    <t>819-0412-1901110380-850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</si>
  <si>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</si>
  <si>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</si>
  <si>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Управление имущественных отношений Брянской области</t>
  </si>
  <si>
    <t>824-0113-4077110100-240</t>
  </si>
  <si>
    <t>824-0113-4077110100-850</t>
  </si>
  <si>
    <t>Мероприятия по землеустройству и землепользованию</t>
  </si>
  <si>
    <t>824-0412-4077117420-240</t>
  </si>
  <si>
    <t>824-0412-4077117420-830</t>
  </si>
  <si>
    <t>Осуществление отдельных полномочий в области лесных отношений</t>
  </si>
  <si>
    <t>836-0407-3601151290-240</t>
  </si>
  <si>
    <t>836-0407-3601151290-850</t>
  </si>
  <si>
    <t>Информация об отклонении бюджетных ассигнований, утвержденных сводной бюджетной росписью на 2016 год от назначений, утвержденных Законом Брянской области "Об областном бюджете на 2016 год" за 1 полугодие 2016 года</t>
  </si>
  <si>
    <t>Администрация Губернатора Брянской области и Правительства Брянской области</t>
  </si>
  <si>
    <t>803-0104-0301110100-120</t>
  </si>
  <si>
    <t>803-0104-0301110100-240</t>
  </si>
  <si>
    <t>803-0104-0301113200-240</t>
  </si>
  <si>
    <t>Уменьшение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</si>
  <si>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808-0412-0801110100-830</t>
  </si>
  <si>
    <t>Департамент внутренней политики Брянской области</t>
  </si>
  <si>
    <t>Мероприятия по работе с семьей, детьми и молодежью</t>
  </si>
  <si>
    <t>811-0707-1103111310-240</t>
  </si>
  <si>
    <t>Увеличение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</si>
  <si>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811-0709-1103111310-340</t>
  </si>
  <si>
    <t>811-1204-1101110100-120</t>
  </si>
  <si>
    <t>Департамент топливно-энергетического комплекса и жилищно-коммунального хозяйства Брянской области</t>
  </si>
  <si>
    <t>812-0505-1201110100-120</t>
  </si>
  <si>
    <t>812-0505-1201110100-240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</si>
  <si>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</si>
  <si>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814-0204-0303111330-110</t>
  </si>
  <si>
    <t>814-0204-0303111330-240</t>
  </si>
  <si>
    <t>814-0901-1401210420-620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</si>
  <si>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</si>
  <si>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Перераспределение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</si>
  <si>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814-0909-1401110100-240</t>
  </si>
  <si>
    <t>814-0909-1401110100-850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</si>
  <si>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9 Закона о бюджете)</t>
  </si>
  <si>
    <t>Учреждения, обеспечивающие оказание услуг в сфере культуры</t>
  </si>
  <si>
    <t>815-0801-1501110620-620</t>
  </si>
  <si>
    <t>Музеи и постоянные выставки</t>
  </si>
  <si>
    <t>815-0801-1502110550-610</t>
  </si>
  <si>
    <t>815-0804-1501110100-120</t>
  </si>
  <si>
    <t>815-0804-1501110100-240</t>
  </si>
  <si>
    <t>Департамент образования и науки Брянской области</t>
  </si>
  <si>
    <t>Общеобразовательные организации</t>
  </si>
  <si>
    <t>816-0702-1601210640-610</t>
  </si>
  <si>
    <t>816-0702-1601210640-620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</si>
  <si>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</si>
  <si>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816-0702-16012R0970-520</t>
  </si>
  <si>
    <t>816-0704-1601310650-610</t>
  </si>
  <si>
    <t>816-0704-1601310650-620</t>
  </si>
  <si>
    <t>Перераспределение бюджетных ассигнований в связи с изменением типа государственных учреждений и организационно-правовой формы государственных унитарных предприятий (ст. 217 Бюджетного кодекса РФ)</t>
  </si>
  <si>
    <t>Создание доступной среды для граждан - инвалидов</t>
  </si>
  <si>
    <t>816-0704-21141R0270-620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</si>
  <si>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</si>
  <si>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816-0707-1601214750-620</t>
  </si>
  <si>
    <t>Финансовое обеспечение мероприятий, связанных с отдыхом и оздоровлением детей, находящихся в трудной жизненной ситуации</t>
  </si>
  <si>
    <t>816-0707-1602754570-320</t>
  </si>
  <si>
    <t>816-0709-1601110100-120</t>
  </si>
  <si>
    <t>816-0709-1601110100-240</t>
  </si>
  <si>
    <t>816-0709-1601110100-830</t>
  </si>
  <si>
    <t>Отдельные мероприятия по развитию образования</t>
  </si>
  <si>
    <t>816-0709-1601114820-240</t>
  </si>
  <si>
    <t>816-0709-1602611310-340</t>
  </si>
  <si>
    <t>Социальные выплаты молодым семьям на приобретение жилья</t>
  </si>
  <si>
    <t>816-1003-1602816200-520</t>
  </si>
  <si>
    <t>Развитие животноводства</t>
  </si>
  <si>
    <t>817-0405-1722115310-810</t>
  </si>
  <si>
    <t>817-0405-1755110100-120</t>
  </si>
  <si>
    <t>817-0405-1755110100-240</t>
  </si>
  <si>
    <t>Учреждения, осуществляющие функции и полномочия по управлению сельским хозяйством</t>
  </si>
  <si>
    <t>817-0405-1755110750-110</t>
  </si>
  <si>
    <t>817-0405-1755110750-320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</si>
  <si>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(ст. 9 Закона о бюджете)</t>
  </si>
  <si>
    <t>Инженерно-техническое обеспечение агропромышленного комплекса</t>
  </si>
  <si>
    <t>817-0405-1766215410-810</t>
  </si>
  <si>
    <t>817-0405-7000010160-850</t>
  </si>
  <si>
    <t>Перераспределение бюджетных ассигнований в пределах, предусмотренных главным распорядителям средств областного бюджета, в соответствии с пунктами 16 и 19 Правил формирования, предоставления и распределения субсидий из федерального бюджета бюджетам субъектов Российской Федерации, утвержденных постановлением Правительства Российской Федерации от 30.09.2014 № 999 «О формировании, предоставлении и распределении субсидий из федерального бюджета бюджетам субъектов Российской Федерации (ст. 9 Закона о бюджете)</t>
  </si>
  <si>
    <t>818-0106-1801110100-240</t>
  </si>
  <si>
    <t>818-0106-1801110100-830</t>
  </si>
  <si>
    <t>819-0412-7000010160-850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</si>
  <si>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</si>
  <si>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821-0113-2103352240-540</t>
  </si>
  <si>
    <t>Увеличение бюджетных ассигнований главному распорядителю бюджетных ассигнований, соответствующих целям предоставления из федерального бюджета субсидий и иных межбюджетных трансфертов, имеющих целевое назначение, в объеме, не превышающем неиспользованные остатки указанных межбюджетных трансфертов на начало текущего финансового года, по которым главным администратором доходов федерального бюджета подтверждена потребность в направлении их на те же цели в текущем финансовом году в соответствии с пунктом 5 статьи 242 Бюджетного кодекса Российской Федерации, - сверх объемов бюджетных ассигнований, утвержденных Законом о бюджете (ст. 217 Бюджетного кодекса РФ)</t>
  </si>
  <si>
    <t>Учреждения в сфере миграционной политики</t>
  </si>
  <si>
    <t>821-0314-2102110860-240</t>
  </si>
  <si>
    <t>821-0314-2102110860-850</t>
  </si>
  <si>
    <t>Учреждения, осуществляющие функции и полномочия в сфере социальной и демографической политики</t>
  </si>
  <si>
    <t>821-1002-2102110790-240</t>
  </si>
  <si>
    <t>821-1002-2102110790-850</t>
  </si>
  <si>
    <t>821-1003-1602816200-520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</si>
  <si>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</si>
  <si>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821-1006-2103358225-320</t>
  </si>
  <si>
    <t>Детско-юношеские спортивные школы</t>
  </si>
  <si>
    <t>825-0702-2501310970-610</t>
  </si>
  <si>
    <t>825-1006-21141R0270-610</t>
  </si>
  <si>
    <t>825-1101-2501117640-520</t>
  </si>
  <si>
    <t>Спортивные школы олимпийского резерва</t>
  </si>
  <si>
    <t>825-1101-2501310990-610</t>
  </si>
  <si>
    <t>Управление мировой юстиции Брянской области</t>
  </si>
  <si>
    <t>830-0105-3001110100-120</t>
  </si>
  <si>
    <t>830-0105-3001110100-240</t>
  </si>
  <si>
    <t>Управление государственной службы по труду и занятости населения Брянской области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</si>
  <si>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</si>
  <si>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832-0401-3202154700-810</t>
  </si>
  <si>
    <t>836-0407-3601151290-610</t>
  </si>
  <si>
    <t>Реализация дополнительных мероприятий в сфере занятости населения за счет средств бюджета субъекта Российской Федерации</t>
  </si>
  <si>
    <t>832-0401-32021R0830-810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</si>
  <si>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</si>
  <si>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832-0401-32021R4700-810</t>
  </si>
  <si>
    <t>Учреждения, оказывающие услуги в сфере лесных отношений</t>
  </si>
  <si>
    <t>836-0407-3601311070-240</t>
  </si>
  <si>
    <t>836-0407-3601311070-850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</si>
  <si>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</si>
  <si>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</si>
  <si>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819-0409-1932154200-520</t>
  </si>
  <si>
    <t>819-0409-1932154200-540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</si>
</sst>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47" fillId="33" borderId="11" xfId="0" applyFont="1" applyFill="1" applyBorder="1" applyAlignment="1">
      <alignment vertical="center" wrapText="1"/>
    </xf>
    <xf numFmtId="0" fontId="47" fillId="0" borderId="13" xfId="33" applyNumberFormat="1" applyFont="1" applyBorder="1" applyProtection="1">
      <alignment vertical="top" wrapText="1"/>
      <protection locked="0"/>
    </xf>
    <xf numFmtId="0" fontId="47" fillId="0" borderId="1" xfId="33" applyNumberFormat="1" applyFont="1" applyAlignment="1" applyProtection="1">
      <alignment vertical="center" wrapText="1"/>
      <protection locked="0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5" xfId="33" applyNumberFormat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33" applyNumberFormat="1" applyFont="1" applyBorder="1" applyAlignment="1" applyProtection="1">
      <alignment horizontal="left" vertical="center" wrapText="1"/>
      <protection locked="0"/>
    </xf>
    <xf numFmtId="0" fontId="47" fillId="0" borderId="11" xfId="33" applyNumberFormat="1" applyFont="1" applyBorder="1" applyProtection="1">
      <alignment vertical="top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7" fillId="0" borderId="11" xfId="33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3" xfId="33" applyNumberFormat="1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7" fillId="0" borderId="1" xfId="33" applyNumberFormat="1" applyFont="1" applyBorder="1" applyAlignment="1" applyProtection="1">
      <alignment vertical="center" wrapText="1"/>
      <protection locked="0"/>
    </xf>
    <xf numFmtId="0" fontId="47" fillId="0" borderId="13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7" fillId="0" borderId="17" xfId="33" applyNumberFormat="1" applyFont="1" applyBorder="1" applyAlignment="1" applyProtection="1">
      <alignment horizontal="left" vertical="center" wrapText="1"/>
      <protection locked="0"/>
    </xf>
    <xf numFmtId="0" fontId="47" fillId="0" borderId="12" xfId="33" applyNumberFormat="1" applyFont="1" applyBorder="1" applyAlignment="1" applyProtection="1">
      <alignment horizontal="left" vertical="center" wrapText="1"/>
      <protection locked="0"/>
    </xf>
    <xf numFmtId="0" fontId="47" fillId="0" borderId="11" xfId="33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7" fillId="0" borderId="18" xfId="33" applyNumberFormat="1" applyFont="1" applyBorder="1" applyAlignment="1" applyProtection="1">
      <alignment horizontal="left" vertical="center" wrapText="1"/>
      <protection locked="0"/>
    </xf>
    <xf numFmtId="0" fontId="47" fillId="0" borderId="19" xfId="33" applyNumberFormat="1" applyFont="1" applyBorder="1" applyAlignment="1" applyProtection="1">
      <alignment horizontal="left" vertical="center" wrapText="1"/>
      <protection locked="0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7" fillId="0" borderId="14" xfId="33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7" fillId="0" borderId="13" xfId="33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2"/>
  <sheetViews>
    <sheetView tabSelected="1" view="pageBreakPreview" zoomScale="84" zoomScaleNormal="85" zoomScaleSheetLayoutView="84" zoomScalePageLayoutView="0" workbookViewId="0" topLeftCell="A1">
      <selection activeCell="E52" sqref="E52"/>
    </sheetView>
  </sheetViews>
  <sheetFormatPr defaultColWidth="9.00390625" defaultRowHeight="12.75"/>
  <cols>
    <col min="1" max="1" width="41.625" style="1" customWidth="1"/>
    <col min="2" max="2" width="24.75390625" style="33" customWidth="1"/>
    <col min="3" max="3" width="5.00390625" style="0" hidden="1" customWidth="1"/>
    <col min="4" max="5" width="16.75390625" style="2" customWidth="1"/>
    <col min="6" max="6" width="16.00390625" style="2" customWidth="1"/>
    <col min="7" max="7" width="56.00390625" style="0" customWidth="1"/>
  </cols>
  <sheetData>
    <row r="1" ht="5.25" customHeight="1"/>
    <row r="2" spans="1:7" ht="39" customHeight="1">
      <c r="A2" s="105" t="s">
        <v>64</v>
      </c>
      <c r="B2" s="105"/>
      <c r="C2" s="105"/>
      <c r="D2" s="105"/>
      <c r="E2" s="105"/>
      <c r="F2" s="105"/>
      <c r="G2" s="105"/>
    </row>
    <row r="3" spans="1:7" ht="3" customHeight="1">
      <c r="A3" s="3"/>
      <c r="B3" s="34"/>
      <c r="C3" s="4"/>
      <c r="D3" s="5"/>
      <c r="E3" s="5"/>
      <c r="F3" s="5"/>
      <c r="G3" s="4"/>
    </row>
    <row r="4" spans="1:7" ht="12.75" customHeight="1">
      <c r="A4" s="3"/>
      <c r="B4" s="34"/>
      <c r="C4" s="4"/>
      <c r="D4" s="5"/>
      <c r="E4" s="5"/>
      <c r="F4" s="5"/>
      <c r="G4" s="32" t="s">
        <v>9</v>
      </c>
    </row>
    <row r="5" spans="1:7" ht="63" customHeight="1">
      <c r="A5" s="8" t="s">
        <v>0</v>
      </c>
      <c r="B5" s="8" t="s">
        <v>3</v>
      </c>
      <c r="C5" s="8"/>
      <c r="D5" s="9" t="s">
        <v>28</v>
      </c>
      <c r="E5" s="9" t="s">
        <v>29</v>
      </c>
      <c r="F5" s="9" t="s">
        <v>1</v>
      </c>
      <c r="G5" s="8" t="s">
        <v>2</v>
      </c>
    </row>
    <row r="6" spans="1:7" ht="1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9.5" customHeight="1">
      <c r="A7" s="10" t="s">
        <v>30</v>
      </c>
      <c r="B7" s="8"/>
      <c r="C7" s="8"/>
      <c r="D7" s="48">
        <v>118342423</v>
      </c>
      <c r="E7" s="48">
        <v>118342423</v>
      </c>
      <c r="F7" s="48">
        <f aca="true" t="shared" si="0" ref="F7:F13">E7-D7</f>
        <v>0</v>
      </c>
      <c r="G7" s="40"/>
    </row>
    <row r="8" spans="1:7" ht="62.25" customHeight="1">
      <c r="A8" s="63" t="s">
        <v>11</v>
      </c>
      <c r="B8" s="36" t="s">
        <v>31</v>
      </c>
      <c r="C8" s="8"/>
      <c r="D8" s="16">
        <v>8504379</v>
      </c>
      <c r="E8" s="16">
        <v>8589379</v>
      </c>
      <c r="F8" s="16">
        <f t="shared" si="0"/>
        <v>85000</v>
      </c>
      <c r="G8" s="92" t="s">
        <v>33</v>
      </c>
    </row>
    <row r="9" spans="1:7" ht="61.5" customHeight="1" thickBot="1">
      <c r="A9" s="55" t="s">
        <v>20</v>
      </c>
      <c r="B9" s="43" t="s">
        <v>32</v>
      </c>
      <c r="C9" s="41"/>
      <c r="D9" s="22">
        <v>1275000</v>
      </c>
      <c r="E9" s="22">
        <v>1190000</v>
      </c>
      <c r="F9" s="22">
        <f t="shared" si="0"/>
        <v>-85000</v>
      </c>
      <c r="G9" s="100"/>
    </row>
    <row r="10" spans="1:7" ht="45" customHeight="1" thickTop="1">
      <c r="A10" s="10" t="s">
        <v>65</v>
      </c>
      <c r="B10" s="35"/>
      <c r="C10" s="40"/>
      <c r="D10" s="12">
        <v>836040401</v>
      </c>
      <c r="E10" s="12">
        <v>834535864</v>
      </c>
      <c r="F10" s="12">
        <f t="shared" si="0"/>
        <v>-1504537</v>
      </c>
      <c r="G10" s="20"/>
    </row>
    <row r="11" spans="1:7" ht="79.5" customHeight="1">
      <c r="A11" s="65" t="s">
        <v>11</v>
      </c>
      <c r="B11" s="36" t="s">
        <v>66</v>
      </c>
      <c r="C11" s="8"/>
      <c r="D11" s="16">
        <v>130128076</v>
      </c>
      <c r="E11" s="16">
        <v>128623539</v>
      </c>
      <c r="F11" s="16">
        <f t="shared" si="0"/>
        <v>-1504537</v>
      </c>
      <c r="G11" s="64" t="s">
        <v>69</v>
      </c>
    </row>
    <row r="12" spans="1:7" ht="61.5" customHeight="1">
      <c r="A12" s="63" t="s">
        <v>11</v>
      </c>
      <c r="B12" s="36" t="s">
        <v>67</v>
      </c>
      <c r="C12" s="8"/>
      <c r="D12" s="16">
        <v>35671924</v>
      </c>
      <c r="E12" s="16">
        <v>36671924</v>
      </c>
      <c r="F12" s="16">
        <f t="shared" si="0"/>
        <v>1000000</v>
      </c>
      <c r="G12" s="92" t="s">
        <v>33</v>
      </c>
    </row>
    <row r="13" spans="1:7" ht="61.5" customHeight="1" thickBot="1">
      <c r="A13" s="55" t="s">
        <v>20</v>
      </c>
      <c r="B13" s="43" t="s">
        <v>68</v>
      </c>
      <c r="C13" s="41"/>
      <c r="D13" s="22">
        <v>9375000</v>
      </c>
      <c r="E13" s="22">
        <v>8375000</v>
      </c>
      <c r="F13" s="22">
        <f t="shared" si="0"/>
        <v>-1000000</v>
      </c>
      <c r="G13" s="100"/>
    </row>
    <row r="14" spans="1:7" ht="33" customHeight="1" thickTop="1">
      <c r="A14" s="10" t="s">
        <v>34</v>
      </c>
      <c r="B14" s="35"/>
      <c r="C14" s="24"/>
      <c r="D14" s="12">
        <v>8919037</v>
      </c>
      <c r="E14" s="12">
        <v>8919037</v>
      </c>
      <c r="F14" s="12">
        <f aca="true" t="shared" si="1" ref="F14:F26">E14-D14</f>
        <v>0</v>
      </c>
      <c r="G14" s="19"/>
    </row>
    <row r="15" spans="1:7" ht="48" customHeight="1">
      <c r="A15" s="98" t="s">
        <v>11</v>
      </c>
      <c r="B15" s="36" t="s">
        <v>35</v>
      </c>
      <c r="C15" s="25"/>
      <c r="D15" s="16">
        <v>8614923</v>
      </c>
      <c r="E15" s="16">
        <v>8604923</v>
      </c>
      <c r="F15" s="17">
        <f t="shared" si="1"/>
        <v>-10000</v>
      </c>
      <c r="G15" s="84" t="s">
        <v>33</v>
      </c>
    </row>
    <row r="16" spans="1:7" ht="46.5" customHeight="1" thickBot="1">
      <c r="A16" s="99"/>
      <c r="B16" s="43" t="s">
        <v>36</v>
      </c>
      <c r="C16" s="26"/>
      <c r="D16" s="22">
        <v>293614</v>
      </c>
      <c r="E16" s="22">
        <v>303614</v>
      </c>
      <c r="F16" s="23">
        <f t="shared" si="1"/>
        <v>10000</v>
      </c>
      <c r="G16" s="89"/>
    </row>
    <row r="17" spans="1:7" ht="33.75" customHeight="1" thickTop="1">
      <c r="A17" s="10" t="s">
        <v>37</v>
      </c>
      <c r="B17" s="35"/>
      <c r="C17" s="24"/>
      <c r="D17" s="12">
        <v>58755569</v>
      </c>
      <c r="E17" s="12">
        <v>58755569</v>
      </c>
      <c r="F17" s="13">
        <f t="shared" si="1"/>
        <v>0</v>
      </c>
      <c r="G17" s="20"/>
    </row>
    <row r="18" spans="1:7" ht="67.5" customHeight="1">
      <c r="A18" s="49" t="s">
        <v>11</v>
      </c>
      <c r="B18" s="36" t="s">
        <v>70</v>
      </c>
      <c r="C18" s="25"/>
      <c r="D18" s="16">
        <v>0</v>
      </c>
      <c r="E18" s="16">
        <v>2736</v>
      </c>
      <c r="F18" s="17">
        <f t="shared" si="1"/>
        <v>2736</v>
      </c>
      <c r="G18" s="84" t="s">
        <v>12</v>
      </c>
    </row>
    <row r="19" spans="1:7" ht="19.5" customHeight="1" thickBot="1">
      <c r="A19" s="68" t="s">
        <v>38</v>
      </c>
      <c r="B19" s="43" t="s">
        <v>39</v>
      </c>
      <c r="C19" s="26"/>
      <c r="D19" s="22">
        <v>6112427.63</v>
      </c>
      <c r="E19" s="22">
        <v>6109691.63</v>
      </c>
      <c r="F19" s="23">
        <f t="shared" si="1"/>
        <v>-2736</v>
      </c>
      <c r="G19" s="89"/>
    </row>
    <row r="20" spans="1:7" ht="33.75" customHeight="1" thickTop="1">
      <c r="A20" s="10" t="s">
        <v>71</v>
      </c>
      <c r="B20" s="35"/>
      <c r="C20" s="24"/>
      <c r="D20" s="12">
        <v>78039565</v>
      </c>
      <c r="E20" s="12">
        <v>82215662</v>
      </c>
      <c r="F20" s="13">
        <f t="shared" si="1"/>
        <v>4176097</v>
      </c>
      <c r="G20" s="20"/>
    </row>
    <row r="21" spans="1:7" ht="21" customHeight="1">
      <c r="A21" s="86" t="s">
        <v>72</v>
      </c>
      <c r="B21" s="35" t="s">
        <v>73</v>
      </c>
      <c r="C21" s="24"/>
      <c r="D21" s="51">
        <v>0</v>
      </c>
      <c r="E21" s="51">
        <v>900604</v>
      </c>
      <c r="F21" s="52">
        <f t="shared" si="1"/>
        <v>900604</v>
      </c>
      <c r="G21" s="84" t="s">
        <v>74</v>
      </c>
    </row>
    <row r="22" spans="1:7" ht="21" customHeight="1">
      <c r="A22" s="87"/>
      <c r="B22" s="35" t="s">
        <v>75</v>
      </c>
      <c r="C22" s="24"/>
      <c r="D22" s="51">
        <v>0</v>
      </c>
      <c r="E22" s="51">
        <v>174000</v>
      </c>
      <c r="F22" s="52">
        <f t="shared" si="1"/>
        <v>174000</v>
      </c>
      <c r="G22" s="97"/>
    </row>
    <row r="23" spans="1:7" ht="66" customHeight="1" thickBot="1">
      <c r="A23" s="68" t="s">
        <v>11</v>
      </c>
      <c r="B23" s="43" t="s">
        <v>76</v>
      </c>
      <c r="C23" s="26"/>
      <c r="D23" s="22">
        <v>19727390</v>
      </c>
      <c r="E23" s="22">
        <v>22828883</v>
      </c>
      <c r="F23" s="23">
        <f t="shared" si="1"/>
        <v>3101493</v>
      </c>
      <c r="G23" s="89"/>
    </row>
    <row r="24" spans="1:7" ht="49.5" customHeight="1" thickTop="1">
      <c r="A24" s="10" t="s">
        <v>77</v>
      </c>
      <c r="B24" s="35"/>
      <c r="C24" s="24"/>
      <c r="D24" s="12">
        <v>570261637.58</v>
      </c>
      <c r="E24" s="12">
        <v>570261637.58</v>
      </c>
      <c r="F24" s="13">
        <f t="shared" si="1"/>
        <v>0</v>
      </c>
      <c r="G24" s="20"/>
    </row>
    <row r="25" spans="1:7" ht="48" customHeight="1">
      <c r="A25" s="86" t="s">
        <v>11</v>
      </c>
      <c r="B25" s="36" t="s">
        <v>78</v>
      </c>
      <c r="C25" s="25"/>
      <c r="D25" s="16">
        <v>13802374</v>
      </c>
      <c r="E25" s="16">
        <v>13725303</v>
      </c>
      <c r="F25" s="17">
        <f t="shared" si="1"/>
        <v>-77071</v>
      </c>
      <c r="G25" s="84" t="s">
        <v>33</v>
      </c>
    </row>
    <row r="26" spans="1:7" ht="48" customHeight="1" thickBot="1">
      <c r="A26" s="101"/>
      <c r="B26" s="44" t="s">
        <v>79</v>
      </c>
      <c r="C26" s="45"/>
      <c r="D26" s="42">
        <v>2080583</v>
      </c>
      <c r="E26" s="42">
        <v>2157654</v>
      </c>
      <c r="F26" s="46">
        <f t="shared" si="1"/>
        <v>77071</v>
      </c>
      <c r="G26" s="89"/>
    </row>
    <row r="27" spans="1:7" ht="32.25" customHeight="1" thickTop="1">
      <c r="A27" s="10" t="s">
        <v>5</v>
      </c>
      <c r="B27" s="35"/>
      <c r="C27" s="24"/>
      <c r="D27" s="12">
        <v>6684066045.6</v>
      </c>
      <c r="E27" s="12">
        <v>6684637618.1</v>
      </c>
      <c r="F27" s="13">
        <f aca="true" t="shared" si="2" ref="F27:F80">E27-D27</f>
        <v>571572.5</v>
      </c>
      <c r="G27" s="20"/>
    </row>
    <row r="28" spans="1:7" ht="47.25" customHeight="1">
      <c r="A28" s="84" t="s">
        <v>80</v>
      </c>
      <c r="B28" s="35" t="s">
        <v>81</v>
      </c>
      <c r="C28" s="24"/>
      <c r="D28" s="51">
        <v>14653792</v>
      </c>
      <c r="E28" s="51">
        <v>15729397.8</v>
      </c>
      <c r="F28" s="52">
        <f t="shared" si="2"/>
        <v>1075605.8000000007</v>
      </c>
      <c r="G28" s="92" t="s">
        <v>33</v>
      </c>
    </row>
    <row r="29" spans="1:7" ht="47.25" customHeight="1">
      <c r="A29" s="85"/>
      <c r="B29" s="35" t="s">
        <v>82</v>
      </c>
      <c r="C29" s="24"/>
      <c r="D29" s="51">
        <v>11142483.49</v>
      </c>
      <c r="E29" s="51">
        <v>10066877.69</v>
      </c>
      <c r="F29" s="52">
        <f t="shared" si="2"/>
        <v>-1075605.8000000007</v>
      </c>
      <c r="G29" s="92"/>
    </row>
    <row r="30" spans="1:7" ht="39" customHeight="1">
      <c r="A30" s="54" t="s">
        <v>16</v>
      </c>
      <c r="B30" s="36" t="s">
        <v>40</v>
      </c>
      <c r="C30" s="25"/>
      <c r="D30" s="16">
        <v>71541136.68</v>
      </c>
      <c r="E30" s="16">
        <v>71641136.68</v>
      </c>
      <c r="F30" s="17">
        <f t="shared" si="2"/>
        <v>100000</v>
      </c>
      <c r="G30" s="84" t="s">
        <v>84</v>
      </c>
    </row>
    <row r="31" spans="1:7" ht="38.25" customHeight="1">
      <c r="A31" s="54" t="s">
        <v>14</v>
      </c>
      <c r="B31" s="36" t="s">
        <v>41</v>
      </c>
      <c r="C31" s="25"/>
      <c r="D31" s="16">
        <v>421224870.73</v>
      </c>
      <c r="E31" s="16">
        <v>421614443.23</v>
      </c>
      <c r="F31" s="17">
        <f t="shared" si="2"/>
        <v>389572.5</v>
      </c>
      <c r="G31" s="85"/>
    </row>
    <row r="32" spans="1:7" ht="79.5" customHeight="1">
      <c r="A32" s="54" t="s">
        <v>14</v>
      </c>
      <c r="B32" s="36" t="s">
        <v>83</v>
      </c>
      <c r="C32" s="25"/>
      <c r="D32" s="16">
        <v>192967562.68</v>
      </c>
      <c r="E32" s="16">
        <v>193049562.68</v>
      </c>
      <c r="F32" s="17">
        <f t="shared" si="2"/>
        <v>82000</v>
      </c>
      <c r="G32" s="60" t="s">
        <v>84</v>
      </c>
    </row>
    <row r="33" spans="1:7" ht="33" customHeight="1">
      <c r="A33" s="54" t="s">
        <v>14</v>
      </c>
      <c r="B33" s="36" t="s">
        <v>41</v>
      </c>
      <c r="C33" s="25"/>
      <c r="D33" s="16">
        <v>421224870.73</v>
      </c>
      <c r="E33" s="16">
        <v>417501030.73</v>
      </c>
      <c r="F33" s="17">
        <f t="shared" si="2"/>
        <v>-3723840</v>
      </c>
      <c r="G33" s="92" t="s">
        <v>85</v>
      </c>
    </row>
    <row r="34" spans="1:7" ht="31.5" customHeight="1">
      <c r="A34" s="88" t="s">
        <v>42</v>
      </c>
      <c r="B34" s="36" t="s">
        <v>43</v>
      </c>
      <c r="C34" s="25"/>
      <c r="D34" s="16">
        <v>0</v>
      </c>
      <c r="E34" s="16">
        <v>3007199.5</v>
      </c>
      <c r="F34" s="17">
        <f t="shared" si="2"/>
        <v>3007199.5</v>
      </c>
      <c r="G34" s="92"/>
    </row>
    <row r="35" spans="1:7" ht="31.5" customHeight="1">
      <c r="A35" s="88"/>
      <c r="B35" s="36" t="s">
        <v>44</v>
      </c>
      <c r="C35" s="25"/>
      <c r="D35" s="16">
        <v>0</v>
      </c>
      <c r="E35" s="16">
        <v>716640.5</v>
      </c>
      <c r="F35" s="17">
        <f t="shared" si="2"/>
        <v>716640.5</v>
      </c>
      <c r="G35" s="92"/>
    </row>
    <row r="36" spans="1:7" ht="33" customHeight="1">
      <c r="A36" s="54" t="s">
        <v>16</v>
      </c>
      <c r="B36" s="36" t="s">
        <v>40</v>
      </c>
      <c r="C36" s="25"/>
      <c r="D36" s="16">
        <v>71541136.68</v>
      </c>
      <c r="E36" s="16">
        <v>70901617.68</v>
      </c>
      <c r="F36" s="17">
        <f t="shared" si="2"/>
        <v>-639519</v>
      </c>
      <c r="G36" s="84" t="s">
        <v>12</v>
      </c>
    </row>
    <row r="37" spans="1:7" ht="33.75" customHeight="1">
      <c r="A37" s="54" t="s">
        <v>14</v>
      </c>
      <c r="B37" s="36" t="s">
        <v>41</v>
      </c>
      <c r="C37" s="25"/>
      <c r="D37" s="16">
        <v>421224870.73</v>
      </c>
      <c r="E37" s="16">
        <v>421864389.73</v>
      </c>
      <c r="F37" s="17">
        <f t="shared" si="2"/>
        <v>639519</v>
      </c>
      <c r="G37" s="85"/>
    </row>
    <row r="38" spans="1:7" ht="54" customHeight="1">
      <c r="A38" s="95" t="s">
        <v>11</v>
      </c>
      <c r="B38" s="36" t="s">
        <v>86</v>
      </c>
      <c r="C38" s="25"/>
      <c r="D38" s="16">
        <v>3160266</v>
      </c>
      <c r="E38" s="16">
        <v>3150266</v>
      </c>
      <c r="F38" s="17">
        <f t="shared" si="2"/>
        <v>-10000</v>
      </c>
      <c r="G38" s="84" t="s">
        <v>88</v>
      </c>
    </row>
    <row r="39" spans="1:7" ht="54" customHeight="1" thickBot="1">
      <c r="A39" s="96"/>
      <c r="B39" s="43" t="s">
        <v>87</v>
      </c>
      <c r="C39" s="26"/>
      <c r="D39" s="22">
        <v>121800</v>
      </c>
      <c r="E39" s="22">
        <v>131800</v>
      </c>
      <c r="F39" s="23">
        <f t="shared" si="2"/>
        <v>10000</v>
      </c>
      <c r="G39" s="89"/>
    </row>
    <row r="40" spans="1:7" ht="19.5" customHeight="1" thickTop="1">
      <c r="A40" s="10" t="s">
        <v>15</v>
      </c>
      <c r="B40" s="35"/>
      <c r="C40" s="24"/>
      <c r="D40" s="12">
        <v>547459779</v>
      </c>
      <c r="E40" s="12">
        <v>548539779</v>
      </c>
      <c r="F40" s="13">
        <f t="shared" si="2"/>
        <v>1080000</v>
      </c>
      <c r="G40" s="20"/>
    </row>
    <row r="41" spans="1:7" ht="48" customHeight="1">
      <c r="A41" s="49" t="s">
        <v>89</v>
      </c>
      <c r="B41" s="36" t="s">
        <v>90</v>
      </c>
      <c r="C41" s="25"/>
      <c r="D41" s="16">
        <v>9734316</v>
      </c>
      <c r="E41" s="16">
        <v>8424004.4</v>
      </c>
      <c r="F41" s="17">
        <f t="shared" si="2"/>
        <v>-1310311.5999999996</v>
      </c>
      <c r="G41" s="84" t="s">
        <v>33</v>
      </c>
    </row>
    <row r="42" spans="1:7" ht="44.25" customHeight="1">
      <c r="A42" s="49" t="s">
        <v>91</v>
      </c>
      <c r="B42" s="36" t="s">
        <v>92</v>
      </c>
      <c r="C42" s="25"/>
      <c r="D42" s="16">
        <v>44550728.37</v>
      </c>
      <c r="E42" s="16">
        <v>45861039.97</v>
      </c>
      <c r="F42" s="17">
        <f t="shared" si="2"/>
        <v>1310311.6000000015</v>
      </c>
      <c r="G42" s="85"/>
    </row>
    <row r="43" spans="1:7" ht="81" customHeight="1">
      <c r="A43" s="49" t="s">
        <v>22</v>
      </c>
      <c r="B43" s="36" t="s">
        <v>45</v>
      </c>
      <c r="C43" s="25"/>
      <c r="D43" s="16">
        <v>78825978.8</v>
      </c>
      <c r="E43" s="16">
        <v>79905978.8</v>
      </c>
      <c r="F43" s="17">
        <f t="shared" si="2"/>
        <v>1080000</v>
      </c>
      <c r="G43" s="64" t="s">
        <v>84</v>
      </c>
    </row>
    <row r="44" spans="1:7" ht="47.25" customHeight="1">
      <c r="A44" s="84" t="s">
        <v>11</v>
      </c>
      <c r="B44" s="36" t="s">
        <v>93</v>
      </c>
      <c r="C44" s="25"/>
      <c r="D44" s="16">
        <v>21984475</v>
      </c>
      <c r="E44" s="16">
        <v>21918875</v>
      </c>
      <c r="F44" s="17">
        <f t="shared" si="2"/>
        <v>-65600</v>
      </c>
      <c r="G44" s="84" t="s">
        <v>33</v>
      </c>
    </row>
    <row r="45" spans="1:7" ht="48.75" customHeight="1" thickBot="1">
      <c r="A45" s="89"/>
      <c r="B45" s="44" t="s">
        <v>94</v>
      </c>
      <c r="C45" s="45"/>
      <c r="D45" s="42">
        <v>1426005</v>
      </c>
      <c r="E45" s="42">
        <v>1491605</v>
      </c>
      <c r="F45" s="46">
        <f t="shared" si="2"/>
        <v>65600</v>
      </c>
      <c r="G45" s="89"/>
    </row>
    <row r="46" spans="1:7" ht="34.5" customHeight="1" thickTop="1">
      <c r="A46" s="57" t="s">
        <v>95</v>
      </c>
      <c r="B46" s="35"/>
      <c r="C46" s="24"/>
      <c r="D46" s="12">
        <v>8705492435.9</v>
      </c>
      <c r="E46" s="12">
        <v>8827313987.66</v>
      </c>
      <c r="F46" s="13">
        <f t="shared" si="2"/>
        <v>121821551.76000023</v>
      </c>
      <c r="G46" s="20"/>
    </row>
    <row r="47" spans="1:7" ht="33" customHeight="1">
      <c r="A47" s="84" t="s">
        <v>96</v>
      </c>
      <c r="B47" s="35" t="s">
        <v>97</v>
      </c>
      <c r="C47" s="24"/>
      <c r="D47" s="51">
        <v>388361591</v>
      </c>
      <c r="E47" s="51">
        <v>353630614.81</v>
      </c>
      <c r="F47" s="52">
        <f t="shared" si="2"/>
        <v>-34730976.19</v>
      </c>
      <c r="G47" s="84" t="s">
        <v>103</v>
      </c>
    </row>
    <row r="48" spans="1:7" ht="30.75" customHeight="1">
      <c r="A48" s="85"/>
      <c r="B48" s="35" t="s">
        <v>98</v>
      </c>
      <c r="C48" s="24"/>
      <c r="D48" s="51">
        <v>0</v>
      </c>
      <c r="E48" s="51">
        <v>34730976.19</v>
      </c>
      <c r="F48" s="52">
        <f t="shared" si="2"/>
        <v>34730976.19</v>
      </c>
      <c r="G48" s="85"/>
    </row>
    <row r="49" spans="1:7" ht="78" customHeight="1">
      <c r="A49" s="20" t="s">
        <v>99</v>
      </c>
      <c r="B49" s="35" t="s">
        <v>100</v>
      </c>
      <c r="C49" s="24"/>
      <c r="D49" s="51">
        <v>0</v>
      </c>
      <c r="E49" s="51">
        <v>2085000</v>
      </c>
      <c r="F49" s="52">
        <f t="shared" si="2"/>
        <v>2085000</v>
      </c>
      <c r="G49" s="64" t="s">
        <v>84</v>
      </c>
    </row>
    <row r="50" spans="1:7" ht="31.5" customHeight="1">
      <c r="A50" s="84" t="s">
        <v>16</v>
      </c>
      <c r="B50" s="35" t="s">
        <v>101</v>
      </c>
      <c r="C50" s="24"/>
      <c r="D50" s="51">
        <v>641064555.9</v>
      </c>
      <c r="E50" s="51">
        <v>622339077.9</v>
      </c>
      <c r="F50" s="52">
        <f t="shared" si="2"/>
        <v>-18725478</v>
      </c>
      <c r="G50" s="84" t="s">
        <v>103</v>
      </c>
    </row>
    <row r="51" spans="1:7" ht="31.5" customHeight="1">
      <c r="A51" s="85"/>
      <c r="B51" s="35" t="s">
        <v>102</v>
      </c>
      <c r="C51" s="24"/>
      <c r="D51" s="51">
        <v>122098044</v>
      </c>
      <c r="E51" s="51">
        <v>140823522</v>
      </c>
      <c r="F51" s="52">
        <f t="shared" si="2"/>
        <v>18725478</v>
      </c>
      <c r="G51" s="85"/>
    </row>
    <row r="52" spans="1:7" ht="79.5" customHeight="1">
      <c r="A52" s="20" t="s">
        <v>104</v>
      </c>
      <c r="B52" s="35" t="s">
        <v>105</v>
      </c>
      <c r="C52" s="24"/>
      <c r="D52" s="51">
        <v>0</v>
      </c>
      <c r="E52" s="51">
        <v>2000000</v>
      </c>
      <c r="F52" s="52">
        <f t="shared" si="2"/>
        <v>2000000</v>
      </c>
      <c r="G52" s="64" t="s">
        <v>84</v>
      </c>
    </row>
    <row r="53" spans="1:7" ht="66" customHeight="1">
      <c r="A53" s="64" t="s">
        <v>106</v>
      </c>
      <c r="B53" s="36" t="s">
        <v>107</v>
      </c>
      <c r="C53" s="25"/>
      <c r="D53" s="16">
        <v>1050000</v>
      </c>
      <c r="E53" s="16">
        <v>149396</v>
      </c>
      <c r="F53" s="17">
        <f t="shared" si="2"/>
        <v>-900604</v>
      </c>
      <c r="G53" s="92" t="s">
        <v>69</v>
      </c>
    </row>
    <row r="54" spans="1:7" ht="64.5" customHeight="1">
      <c r="A54" s="64" t="s">
        <v>11</v>
      </c>
      <c r="B54" s="36" t="s">
        <v>110</v>
      </c>
      <c r="C54" s="25"/>
      <c r="D54" s="16">
        <v>30714790</v>
      </c>
      <c r="E54" s="16">
        <v>29117834</v>
      </c>
      <c r="F54" s="17">
        <f t="shared" si="2"/>
        <v>-1596956</v>
      </c>
      <c r="G54" s="92"/>
    </row>
    <row r="55" spans="1:7" ht="33" customHeight="1">
      <c r="A55" s="64" t="s">
        <v>72</v>
      </c>
      <c r="B55" s="36" t="s">
        <v>115</v>
      </c>
      <c r="C55" s="25"/>
      <c r="D55" s="16">
        <v>1204800</v>
      </c>
      <c r="E55" s="16">
        <v>1030800</v>
      </c>
      <c r="F55" s="17">
        <f t="shared" si="2"/>
        <v>-174000</v>
      </c>
      <c r="G55" s="92"/>
    </row>
    <row r="56" spans="1:7" ht="79.5" customHeight="1">
      <c r="A56" s="20" t="s">
        <v>108</v>
      </c>
      <c r="B56" s="35" t="s">
        <v>109</v>
      </c>
      <c r="C56" s="24"/>
      <c r="D56" s="51">
        <v>0</v>
      </c>
      <c r="E56" s="51">
        <v>105581400</v>
      </c>
      <c r="F56" s="52">
        <f t="shared" si="2"/>
        <v>105581400</v>
      </c>
      <c r="G56" s="49" t="s">
        <v>46</v>
      </c>
    </row>
    <row r="57" spans="1:7" ht="33" customHeight="1">
      <c r="A57" s="84" t="s">
        <v>11</v>
      </c>
      <c r="B57" s="35" t="s">
        <v>111</v>
      </c>
      <c r="C57" s="24"/>
      <c r="D57" s="51">
        <v>3457326</v>
      </c>
      <c r="E57" s="51">
        <v>3422326</v>
      </c>
      <c r="F57" s="52">
        <f t="shared" si="2"/>
        <v>-35000</v>
      </c>
      <c r="G57" s="84" t="s">
        <v>12</v>
      </c>
    </row>
    <row r="58" spans="1:7" ht="33.75" customHeight="1">
      <c r="A58" s="85"/>
      <c r="B58" s="35" t="s">
        <v>112</v>
      </c>
      <c r="C58" s="24"/>
      <c r="D58" s="51">
        <v>0</v>
      </c>
      <c r="E58" s="51">
        <v>35000</v>
      </c>
      <c r="F58" s="52">
        <f t="shared" si="2"/>
        <v>35000</v>
      </c>
      <c r="G58" s="85"/>
    </row>
    <row r="59" spans="1:7" ht="80.25" customHeight="1">
      <c r="A59" s="20" t="s">
        <v>113</v>
      </c>
      <c r="B59" s="35" t="s">
        <v>114</v>
      </c>
      <c r="C59" s="24"/>
      <c r="D59" s="51">
        <v>54977667</v>
      </c>
      <c r="E59" s="51">
        <v>90577667</v>
      </c>
      <c r="F59" s="52">
        <f t="shared" si="2"/>
        <v>35600000</v>
      </c>
      <c r="G59" s="64" t="s">
        <v>84</v>
      </c>
    </row>
    <row r="60" spans="1:7" ht="81" customHeight="1" thickBot="1">
      <c r="A60" s="66" t="s">
        <v>116</v>
      </c>
      <c r="B60" s="43" t="s">
        <v>117</v>
      </c>
      <c r="C60" s="26"/>
      <c r="D60" s="22">
        <v>32322188</v>
      </c>
      <c r="E60" s="22">
        <v>11548899.76</v>
      </c>
      <c r="F60" s="23">
        <f t="shared" si="2"/>
        <v>-20773288.240000002</v>
      </c>
      <c r="G60" s="66" t="s">
        <v>69</v>
      </c>
    </row>
    <row r="61" spans="1:7" ht="34.5" customHeight="1" thickTop="1">
      <c r="A61" s="57" t="s">
        <v>17</v>
      </c>
      <c r="B61" s="35"/>
      <c r="C61" s="24"/>
      <c r="D61" s="12">
        <v>9914266804.95</v>
      </c>
      <c r="E61" s="12">
        <v>9914266804.95</v>
      </c>
      <c r="F61" s="13">
        <f t="shared" si="2"/>
        <v>0</v>
      </c>
      <c r="G61" s="19"/>
    </row>
    <row r="62" spans="1:7" ht="28.5" customHeight="1">
      <c r="A62" s="56" t="s">
        <v>118</v>
      </c>
      <c r="B62" s="36" t="s">
        <v>119</v>
      </c>
      <c r="C62" s="24"/>
      <c r="D62" s="51">
        <v>8000000</v>
      </c>
      <c r="E62" s="51">
        <v>7644380</v>
      </c>
      <c r="F62" s="52">
        <f t="shared" si="2"/>
        <v>-355620</v>
      </c>
      <c r="G62" s="84" t="s">
        <v>129</v>
      </c>
    </row>
    <row r="63" spans="1:7" ht="126.75" customHeight="1">
      <c r="A63" s="56" t="s">
        <v>165</v>
      </c>
      <c r="B63" s="36" t="s">
        <v>128</v>
      </c>
      <c r="C63" s="24"/>
      <c r="D63" s="51">
        <v>0</v>
      </c>
      <c r="E63" s="51">
        <v>355620</v>
      </c>
      <c r="F63" s="52">
        <f t="shared" si="2"/>
        <v>355620</v>
      </c>
      <c r="G63" s="85"/>
    </row>
    <row r="64" spans="1:7" ht="48" customHeight="1">
      <c r="A64" s="93" t="s">
        <v>11</v>
      </c>
      <c r="B64" s="36" t="s">
        <v>120</v>
      </c>
      <c r="C64" s="25"/>
      <c r="D64" s="16">
        <v>60515986</v>
      </c>
      <c r="E64" s="16">
        <v>60399386</v>
      </c>
      <c r="F64" s="17">
        <f t="shared" si="2"/>
        <v>-116600</v>
      </c>
      <c r="G64" s="84" t="s">
        <v>33</v>
      </c>
    </row>
    <row r="65" spans="1:7" ht="47.25" customHeight="1">
      <c r="A65" s="94"/>
      <c r="B65" s="36" t="s">
        <v>121</v>
      </c>
      <c r="C65" s="25"/>
      <c r="D65" s="16">
        <v>3456585</v>
      </c>
      <c r="E65" s="16">
        <v>3573185</v>
      </c>
      <c r="F65" s="17">
        <f t="shared" si="2"/>
        <v>116600</v>
      </c>
      <c r="G65" s="85"/>
    </row>
    <row r="66" spans="1:7" ht="32.25" customHeight="1">
      <c r="A66" s="93" t="s">
        <v>122</v>
      </c>
      <c r="B66" s="36" t="s">
        <v>123</v>
      </c>
      <c r="C66" s="25"/>
      <c r="D66" s="16">
        <v>44301796</v>
      </c>
      <c r="E66" s="16">
        <v>43796530.49</v>
      </c>
      <c r="F66" s="17">
        <f t="shared" si="2"/>
        <v>-505265.5099999979</v>
      </c>
      <c r="G66" s="84" t="s">
        <v>125</v>
      </c>
    </row>
    <row r="67" spans="1:7" ht="32.25" customHeight="1">
      <c r="A67" s="94"/>
      <c r="B67" s="36" t="s">
        <v>124</v>
      </c>
      <c r="C67" s="27"/>
      <c r="D67" s="51">
        <v>0</v>
      </c>
      <c r="E67" s="51">
        <v>505265.51</v>
      </c>
      <c r="F67" s="52">
        <f t="shared" si="2"/>
        <v>505265.51</v>
      </c>
      <c r="G67" s="85"/>
    </row>
    <row r="68" spans="1:7" ht="36.75" customHeight="1">
      <c r="A68" s="72" t="s">
        <v>126</v>
      </c>
      <c r="B68" s="36" t="s">
        <v>127</v>
      </c>
      <c r="C68" s="24"/>
      <c r="D68" s="51">
        <v>52925000</v>
      </c>
      <c r="E68" s="51">
        <v>50329383.2</v>
      </c>
      <c r="F68" s="52">
        <f>E68-D68</f>
        <v>-2595616.799999997</v>
      </c>
      <c r="G68" s="84" t="s">
        <v>12</v>
      </c>
    </row>
    <row r="69" spans="1:7" ht="126" customHeight="1" thickBot="1">
      <c r="A69" s="59" t="s">
        <v>165</v>
      </c>
      <c r="B69" s="43" t="s">
        <v>128</v>
      </c>
      <c r="C69" s="26"/>
      <c r="D69" s="22">
        <v>0</v>
      </c>
      <c r="E69" s="22">
        <v>2595616.8</v>
      </c>
      <c r="F69" s="23">
        <f>E69-D69</f>
        <v>2595616.8</v>
      </c>
      <c r="G69" s="89"/>
    </row>
    <row r="70" spans="1:7" ht="20.25" customHeight="1" thickTop="1">
      <c r="A70" s="58" t="s">
        <v>23</v>
      </c>
      <c r="B70" s="35"/>
      <c r="C70" s="24"/>
      <c r="D70" s="12">
        <v>2644781290.97</v>
      </c>
      <c r="E70" s="12">
        <v>2603038889.47</v>
      </c>
      <c r="F70" s="13">
        <f t="shared" si="2"/>
        <v>-41742401.5</v>
      </c>
      <c r="G70" s="19"/>
    </row>
    <row r="71" spans="1:7" ht="33" customHeight="1">
      <c r="A71" s="90" t="s">
        <v>11</v>
      </c>
      <c r="B71" s="36" t="s">
        <v>130</v>
      </c>
      <c r="C71" s="25"/>
      <c r="D71" s="16">
        <v>7696743</v>
      </c>
      <c r="E71" s="16">
        <v>7561708</v>
      </c>
      <c r="F71" s="17">
        <f t="shared" si="2"/>
        <v>-135035</v>
      </c>
      <c r="G71" s="84" t="s">
        <v>12</v>
      </c>
    </row>
    <row r="72" spans="1:7" ht="33" customHeight="1">
      <c r="A72" s="91"/>
      <c r="B72" s="36" t="s">
        <v>131</v>
      </c>
      <c r="C72" s="25"/>
      <c r="D72" s="16">
        <v>0</v>
      </c>
      <c r="E72" s="16">
        <v>135035</v>
      </c>
      <c r="F72" s="17">
        <f t="shared" si="2"/>
        <v>135035</v>
      </c>
      <c r="G72" s="85"/>
    </row>
    <row r="73" spans="1:7" ht="84.75" customHeight="1" thickBot="1">
      <c r="A73" s="59" t="s">
        <v>47</v>
      </c>
      <c r="B73" s="43" t="s">
        <v>48</v>
      </c>
      <c r="C73" s="26"/>
      <c r="D73" s="22">
        <v>75364022.81</v>
      </c>
      <c r="E73" s="22">
        <v>33621621.31</v>
      </c>
      <c r="F73" s="23">
        <f t="shared" si="2"/>
        <v>-41742401.5</v>
      </c>
      <c r="G73" s="50" t="s">
        <v>49</v>
      </c>
    </row>
    <row r="74" spans="1:7" ht="33.75" customHeight="1" thickTop="1">
      <c r="A74" s="29" t="s">
        <v>24</v>
      </c>
      <c r="B74" s="35"/>
      <c r="C74" s="24"/>
      <c r="D74" s="12">
        <v>6212898764.1</v>
      </c>
      <c r="E74" s="12">
        <v>6212898764.1</v>
      </c>
      <c r="F74" s="13">
        <f t="shared" si="2"/>
        <v>0</v>
      </c>
      <c r="G74" s="20"/>
    </row>
    <row r="75" spans="1:7" ht="32.25" customHeight="1">
      <c r="A75" s="106" t="s">
        <v>166</v>
      </c>
      <c r="B75" s="36" t="s">
        <v>167</v>
      </c>
      <c r="C75" s="25"/>
      <c r="D75" s="16">
        <v>112291610</v>
      </c>
      <c r="E75" s="16">
        <v>0</v>
      </c>
      <c r="F75" s="17">
        <f t="shared" si="2"/>
        <v>-112291610</v>
      </c>
      <c r="G75" s="84" t="s">
        <v>125</v>
      </c>
    </row>
    <row r="76" spans="1:7" ht="31.5" customHeight="1">
      <c r="A76" s="107"/>
      <c r="B76" s="36" t="s">
        <v>168</v>
      </c>
      <c r="C76" s="25"/>
      <c r="D76" s="16">
        <v>0</v>
      </c>
      <c r="E76" s="16">
        <v>112291610</v>
      </c>
      <c r="F76" s="17">
        <f t="shared" si="2"/>
        <v>112291610</v>
      </c>
      <c r="G76" s="85"/>
    </row>
    <row r="77" spans="1:7" ht="32.25" customHeight="1">
      <c r="A77" s="90" t="s">
        <v>25</v>
      </c>
      <c r="B77" s="35" t="s">
        <v>50</v>
      </c>
      <c r="C77" s="24"/>
      <c r="D77" s="51">
        <v>4080507</v>
      </c>
      <c r="E77" s="51">
        <v>3865752.61</v>
      </c>
      <c r="F77" s="52">
        <f t="shared" si="2"/>
        <v>-214754.39000000013</v>
      </c>
      <c r="G77" s="84" t="s">
        <v>12</v>
      </c>
    </row>
    <row r="78" spans="1:7" ht="31.5" customHeight="1">
      <c r="A78" s="91"/>
      <c r="B78" s="35" t="s">
        <v>51</v>
      </c>
      <c r="C78" s="24"/>
      <c r="D78" s="51">
        <v>20627.2</v>
      </c>
      <c r="E78" s="51">
        <v>235381.59</v>
      </c>
      <c r="F78" s="52">
        <f t="shared" si="2"/>
        <v>214754.38999999998</v>
      </c>
      <c r="G78" s="85"/>
    </row>
    <row r="79" spans="1:7" ht="49.5" customHeight="1">
      <c r="A79" s="67" t="s">
        <v>25</v>
      </c>
      <c r="B79" s="36" t="s">
        <v>52</v>
      </c>
      <c r="C79" s="25"/>
      <c r="D79" s="16">
        <v>379972.8</v>
      </c>
      <c r="E79" s="16">
        <v>342012.37</v>
      </c>
      <c r="F79" s="17">
        <f t="shared" si="2"/>
        <v>-37960.42999999999</v>
      </c>
      <c r="G79" s="84" t="s">
        <v>129</v>
      </c>
    </row>
    <row r="80" spans="1:7" ht="129.75" customHeight="1" thickBot="1">
      <c r="A80" s="73" t="s">
        <v>165</v>
      </c>
      <c r="B80" s="44" t="s">
        <v>132</v>
      </c>
      <c r="C80" s="45"/>
      <c r="D80" s="42">
        <v>0</v>
      </c>
      <c r="E80" s="42">
        <v>37960.43</v>
      </c>
      <c r="F80" s="46">
        <f t="shared" si="2"/>
        <v>37960.43</v>
      </c>
      <c r="G80" s="89"/>
    </row>
    <row r="81" spans="1:7" ht="48" customHeight="1" thickTop="1">
      <c r="A81" s="29" t="s">
        <v>10</v>
      </c>
      <c r="B81" s="28"/>
      <c r="C81" s="30"/>
      <c r="D81" s="13">
        <v>9255987888</v>
      </c>
      <c r="E81" s="13">
        <v>9276979976.24</v>
      </c>
      <c r="F81" s="13">
        <f aca="true" t="shared" si="3" ref="F81:F113">E81-D81</f>
        <v>20992088.23999977</v>
      </c>
      <c r="G81" s="31"/>
    </row>
    <row r="82" spans="1:7" ht="95.25" customHeight="1">
      <c r="A82" s="65" t="s">
        <v>133</v>
      </c>
      <c r="B82" s="15" t="s">
        <v>134</v>
      </c>
      <c r="C82" s="25"/>
      <c r="D82" s="16">
        <v>0</v>
      </c>
      <c r="E82" s="16">
        <v>34400</v>
      </c>
      <c r="F82" s="17">
        <f t="shared" si="3"/>
        <v>34400</v>
      </c>
      <c r="G82" s="84" t="s">
        <v>135</v>
      </c>
    </row>
    <row r="83" spans="1:7" ht="106.5" customHeight="1">
      <c r="A83" s="65" t="s">
        <v>143</v>
      </c>
      <c r="B83" s="15" t="s">
        <v>144</v>
      </c>
      <c r="C83" s="25"/>
      <c r="D83" s="16">
        <v>0</v>
      </c>
      <c r="E83" s="16">
        <v>176900</v>
      </c>
      <c r="F83" s="17">
        <f t="shared" si="3"/>
        <v>176900</v>
      </c>
      <c r="G83" s="85"/>
    </row>
    <row r="84" spans="1:7" ht="46.5" customHeight="1">
      <c r="A84" s="86" t="s">
        <v>136</v>
      </c>
      <c r="B84" s="15" t="s">
        <v>137</v>
      </c>
      <c r="C84" s="25"/>
      <c r="D84" s="16">
        <v>17000</v>
      </c>
      <c r="E84" s="16">
        <v>13930</v>
      </c>
      <c r="F84" s="17">
        <f t="shared" si="3"/>
        <v>-3070</v>
      </c>
      <c r="G84" s="84" t="s">
        <v>33</v>
      </c>
    </row>
    <row r="85" spans="1:7" ht="48" customHeight="1">
      <c r="A85" s="87"/>
      <c r="B85" s="15" t="s">
        <v>138</v>
      </c>
      <c r="C85" s="25"/>
      <c r="D85" s="16">
        <v>43338</v>
      </c>
      <c r="E85" s="16">
        <v>46408</v>
      </c>
      <c r="F85" s="17">
        <f t="shared" si="3"/>
        <v>3070</v>
      </c>
      <c r="G85" s="85"/>
    </row>
    <row r="86" spans="1:7" ht="48.75" customHeight="1">
      <c r="A86" s="88" t="s">
        <v>139</v>
      </c>
      <c r="B86" s="15" t="s">
        <v>140</v>
      </c>
      <c r="C86" s="25"/>
      <c r="D86" s="16">
        <v>16226105.12</v>
      </c>
      <c r="E86" s="16">
        <v>16153605.12</v>
      </c>
      <c r="F86" s="17">
        <f t="shared" si="3"/>
        <v>-72500</v>
      </c>
      <c r="G86" s="84" t="s">
        <v>33</v>
      </c>
    </row>
    <row r="87" spans="1:7" ht="48" customHeight="1">
      <c r="A87" s="88"/>
      <c r="B87" s="15" t="s">
        <v>141</v>
      </c>
      <c r="C87" s="25"/>
      <c r="D87" s="16">
        <v>729742</v>
      </c>
      <c r="E87" s="16">
        <v>802242</v>
      </c>
      <c r="F87" s="17">
        <f t="shared" si="3"/>
        <v>72500</v>
      </c>
      <c r="G87" s="85"/>
    </row>
    <row r="88" spans="1:7" ht="81.75" customHeight="1">
      <c r="A88" s="62" t="s">
        <v>116</v>
      </c>
      <c r="B88" s="18" t="s">
        <v>142</v>
      </c>
      <c r="C88" s="24"/>
      <c r="D88" s="51">
        <v>0</v>
      </c>
      <c r="E88" s="51">
        <v>20773288.24</v>
      </c>
      <c r="F88" s="52">
        <f t="shared" si="3"/>
        <v>20773288.24</v>
      </c>
      <c r="G88" s="20" t="s">
        <v>74</v>
      </c>
    </row>
    <row r="89" spans="1:7" ht="53.25" customHeight="1" thickBot="1">
      <c r="A89" s="61" t="s">
        <v>53</v>
      </c>
      <c r="B89" s="21" t="s">
        <v>54</v>
      </c>
      <c r="C89" s="26"/>
      <c r="D89" s="22">
        <v>16000</v>
      </c>
      <c r="E89" s="22">
        <v>23500</v>
      </c>
      <c r="F89" s="23">
        <f aca="true" t="shared" si="4" ref="F89:F94">E89-D89</f>
        <v>7500</v>
      </c>
      <c r="G89" s="66" t="s">
        <v>21</v>
      </c>
    </row>
    <row r="90" spans="1:7" ht="33.75" customHeight="1" thickTop="1">
      <c r="A90" s="58" t="s">
        <v>55</v>
      </c>
      <c r="B90" s="18"/>
      <c r="C90" s="24"/>
      <c r="D90" s="12">
        <v>30479692</v>
      </c>
      <c r="E90" s="12">
        <v>30479692</v>
      </c>
      <c r="F90" s="13">
        <f t="shared" si="4"/>
        <v>0</v>
      </c>
      <c r="G90" s="19"/>
    </row>
    <row r="91" spans="1:7" ht="48" customHeight="1">
      <c r="A91" s="88" t="s">
        <v>11</v>
      </c>
      <c r="B91" s="15" t="s">
        <v>56</v>
      </c>
      <c r="C91" s="25"/>
      <c r="D91" s="16">
        <v>1444600</v>
      </c>
      <c r="E91" s="16">
        <v>1443750</v>
      </c>
      <c r="F91" s="17">
        <f t="shared" si="4"/>
        <v>-850</v>
      </c>
      <c r="G91" s="84" t="s">
        <v>33</v>
      </c>
    </row>
    <row r="92" spans="1:7" ht="45" customHeight="1">
      <c r="A92" s="88"/>
      <c r="B92" s="15" t="s">
        <v>57</v>
      </c>
      <c r="C92" s="24"/>
      <c r="D92" s="51">
        <v>12200</v>
      </c>
      <c r="E92" s="51">
        <v>13050</v>
      </c>
      <c r="F92" s="52">
        <f t="shared" si="4"/>
        <v>850</v>
      </c>
      <c r="G92" s="85"/>
    </row>
    <row r="93" spans="1:7" ht="33" customHeight="1">
      <c r="A93" s="88" t="s">
        <v>58</v>
      </c>
      <c r="B93" s="15" t="s">
        <v>59</v>
      </c>
      <c r="C93" s="25"/>
      <c r="D93" s="16">
        <v>800000</v>
      </c>
      <c r="E93" s="16">
        <v>770500</v>
      </c>
      <c r="F93" s="17">
        <f t="shared" si="4"/>
        <v>-29500</v>
      </c>
      <c r="G93" s="84" t="s">
        <v>12</v>
      </c>
    </row>
    <row r="94" spans="1:7" ht="31.5" customHeight="1" thickBot="1">
      <c r="A94" s="104"/>
      <c r="B94" s="53" t="s">
        <v>60</v>
      </c>
      <c r="C94" s="45"/>
      <c r="D94" s="42">
        <v>0</v>
      </c>
      <c r="E94" s="42">
        <v>29500</v>
      </c>
      <c r="F94" s="46">
        <f t="shared" si="4"/>
        <v>29500</v>
      </c>
      <c r="G94" s="89"/>
    </row>
    <row r="95" spans="1:7" ht="33.75" customHeight="1" thickTop="1">
      <c r="A95" s="29" t="s">
        <v>18</v>
      </c>
      <c r="B95" s="18"/>
      <c r="C95" s="24"/>
      <c r="D95" s="12">
        <v>222318544</v>
      </c>
      <c r="E95" s="12">
        <v>222724373</v>
      </c>
      <c r="F95" s="13">
        <f t="shared" si="3"/>
        <v>405829</v>
      </c>
      <c r="G95" s="19"/>
    </row>
    <row r="96" spans="1:7" ht="39" customHeight="1">
      <c r="A96" s="75" t="s">
        <v>145</v>
      </c>
      <c r="B96" s="15" t="s">
        <v>146</v>
      </c>
      <c r="C96" s="25"/>
      <c r="D96" s="16">
        <v>16423836</v>
      </c>
      <c r="E96" s="16">
        <v>16463836</v>
      </c>
      <c r="F96" s="17">
        <f t="shared" si="3"/>
        <v>40000</v>
      </c>
      <c r="G96" s="92" t="s">
        <v>84</v>
      </c>
    </row>
    <row r="97" spans="1:7" ht="37.5" customHeight="1">
      <c r="A97" s="75" t="s">
        <v>19</v>
      </c>
      <c r="B97" s="15" t="s">
        <v>148</v>
      </c>
      <c r="C97" s="25"/>
      <c r="D97" s="16">
        <v>0</v>
      </c>
      <c r="E97" s="16">
        <v>365829</v>
      </c>
      <c r="F97" s="17">
        <f>E97-D97</f>
        <v>365829</v>
      </c>
      <c r="G97" s="92"/>
    </row>
    <row r="98" spans="1:7" ht="53.25" customHeight="1">
      <c r="A98" s="75" t="s">
        <v>104</v>
      </c>
      <c r="B98" s="15" t="s">
        <v>147</v>
      </c>
      <c r="C98" s="25"/>
      <c r="D98" s="16">
        <v>300000</v>
      </c>
      <c r="E98" s="16">
        <v>0</v>
      </c>
      <c r="F98" s="17">
        <f t="shared" si="3"/>
        <v>-300000</v>
      </c>
      <c r="G98" s="84" t="s">
        <v>33</v>
      </c>
    </row>
    <row r="99" spans="1:7" ht="41.25" customHeight="1" thickBot="1">
      <c r="A99" s="80" t="s">
        <v>149</v>
      </c>
      <c r="B99" s="21" t="s">
        <v>150</v>
      </c>
      <c r="C99" s="26"/>
      <c r="D99" s="22">
        <v>35096213</v>
      </c>
      <c r="E99" s="22">
        <v>35396213</v>
      </c>
      <c r="F99" s="23">
        <f t="shared" si="3"/>
        <v>300000</v>
      </c>
      <c r="G99" s="89"/>
    </row>
    <row r="100" spans="1:7" ht="33.75" customHeight="1" thickTop="1">
      <c r="A100" s="29" t="s">
        <v>151</v>
      </c>
      <c r="B100" s="74"/>
      <c r="C100" s="69"/>
      <c r="D100" s="70">
        <v>145763720</v>
      </c>
      <c r="E100" s="70">
        <v>145763720</v>
      </c>
      <c r="F100" s="71">
        <f t="shared" si="3"/>
        <v>0</v>
      </c>
      <c r="G100" s="60"/>
    </row>
    <row r="101" spans="1:7" ht="48.75" customHeight="1">
      <c r="A101" s="102" t="s">
        <v>11</v>
      </c>
      <c r="B101" s="76" t="s">
        <v>152</v>
      </c>
      <c r="C101" s="77"/>
      <c r="D101" s="78">
        <v>116901695</v>
      </c>
      <c r="E101" s="78">
        <v>116498538.92</v>
      </c>
      <c r="F101" s="79">
        <f t="shared" si="3"/>
        <v>-403156.0799999982</v>
      </c>
      <c r="G101" s="92" t="s">
        <v>33</v>
      </c>
    </row>
    <row r="102" spans="1:7" ht="48" customHeight="1" thickBot="1">
      <c r="A102" s="103"/>
      <c r="B102" s="21" t="s">
        <v>153</v>
      </c>
      <c r="C102" s="26"/>
      <c r="D102" s="22">
        <v>28704006</v>
      </c>
      <c r="E102" s="22">
        <v>29107162.08</v>
      </c>
      <c r="F102" s="23">
        <f t="shared" si="3"/>
        <v>403156.0799999982</v>
      </c>
      <c r="G102" s="100"/>
    </row>
    <row r="103" spans="1:7" ht="48" customHeight="1" thickTop="1">
      <c r="A103" s="58" t="s">
        <v>154</v>
      </c>
      <c r="B103" s="18"/>
      <c r="C103" s="24"/>
      <c r="D103" s="12">
        <v>516290375</v>
      </c>
      <c r="E103" s="12">
        <v>531457375</v>
      </c>
      <c r="F103" s="13">
        <f t="shared" si="3"/>
        <v>15167000</v>
      </c>
      <c r="G103" s="20"/>
    </row>
    <row r="104" spans="1:7" ht="80.25" customHeight="1">
      <c r="A104" s="81" t="s">
        <v>155</v>
      </c>
      <c r="B104" s="15" t="s">
        <v>156</v>
      </c>
      <c r="C104" s="25"/>
      <c r="D104" s="16">
        <v>0</v>
      </c>
      <c r="E104" s="16">
        <v>15167000</v>
      </c>
      <c r="F104" s="17">
        <f t="shared" si="3"/>
        <v>15167000</v>
      </c>
      <c r="G104" s="49" t="s">
        <v>46</v>
      </c>
    </row>
    <row r="105" spans="1:7" ht="51" customHeight="1">
      <c r="A105" s="81" t="s">
        <v>158</v>
      </c>
      <c r="B105" s="15" t="s">
        <v>159</v>
      </c>
      <c r="C105" s="25"/>
      <c r="D105" s="16">
        <v>6500200</v>
      </c>
      <c r="E105" s="16">
        <v>0</v>
      </c>
      <c r="F105" s="17">
        <f t="shared" si="3"/>
        <v>-6500200</v>
      </c>
      <c r="G105" s="84" t="s">
        <v>125</v>
      </c>
    </row>
    <row r="106" spans="1:7" ht="95.25" customHeight="1" thickBot="1">
      <c r="A106" s="82" t="s">
        <v>160</v>
      </c>
      <c r="B106" s="21" t="s">
        <v>161</v>
      </c>
      <c r="C106" s="26"/>
      <c r="D106" s="22">
        <v>0</v>
      </c>
      <c r="E106" s="22">
        <v>6500200</v>
      </c>
      <c r="F106" s="23">
        <f t="shared" si="3"/>
        <v>6500200</v>
      </c>
      <c r="G106" s="89"/>
    </row>
    <row r="107" spans="1:7" ht="18" customHeight="1" thickTop="1">
      <c r="A107" s="47" t="s">
        <v>26</v>
      </c>
      <c r="B107" s="18"/>
      <c r="C107" s="24"/>
      <c r="D107" s="12">
        <v>287897486</v>
      </c>
      <c r="E107" s="12">
        <v>293318386</v>
      </c>
      <c r="F107" s="13">
        <f t="shared" si="3"/>
        <v>5420900</v>
      </c>
      <c r="G107" s="20"/>
    </row>
    <row r="108" spans="1:7" ht="32.25" customHeight="1">
      <c r="A108" s="88" t="s">
        <v>61</v>
      </c>
      <c r="B108" s="15" t="s">
        <v>62</v>
      </c>
      <c r="C108" s="25"/>
      <c r="D108" s="16">
        <v>24848207</v>
      </c>
      <c r="E108" s="16">
        <v>24084689.2</v>
      </c>
      <c r="F108" s="17">
        <f t="shared" si="3"/>
        <v>-763517.8000000007</v>
      </c>
      <c r="G108" s="92" t="s">
        <v>33</v>
      </c>
    </row>
    <row r="109" spans="1:7" ht="32.25" customHeight="1">
      <c r="A109" s="88"/>
      <c r="B109" s="15" t="s">
        <v>157</v>
      </c>
      <c r="C109" s="25"/>
      <c r="D109" s="16">
        <v>15489200</v>
      </c>
      <c r="E109" s="16">
        <v>16231103.96</v>
      </c>
      <c r="F109" s="17">
        <f t="shared" si="3"/>
        <v>741903.9600000009</v>
      </c>
      <c r="G109" s="92"/>
    </row>
    <row r="110" spans="1:7" ht="32.25" customHeight="1">
      <c r="A110" s="88"/>
      <c r="B110" s="15" t="s">
        <v>63</v>
      </c>
      <c r="C110" s="25"/>
      <c r="D110" s="16">
        <v>253100</v>
      </c>
      <c r="E110" s="16">
        <v>274713.84</v>
      </c>
      <c r="F110" s="17">
        <f t="shared" si="3"/>
        <v>21613.840000000026</v>
      </c>
      <c r="G110" s="92"/>
    </row>
    <row r="111" spans="1:7" ht="82.5" customHeight="1">
      <c r="A111" s="62" t="s">
        <v>61</v>
      </c>
      <c r="B111" s="15" t="s">
        <v>157</v>
      </c>
      <c r="C111" s="25"/>
      <c r="D111" s="16">
        <v>15489200</v>
      </c>
      <c r="E111" s="16">
        <v>20910100</v>
      </c>
      <c r="F111" s="17">
        <f t="shared" si="3"/>
        <v>5420900</v>
      </c>
      <c r="G111" s="64" t="s">
        <v>46</v>
      </c>
    </row>
    <row r="112" spans="1:7" ht="48.75" customHeight="1">
      <c r="A112" s="86" t="s">
        <v>162</v>
      </c>
      <c r="B112" s="15" t="s">
        <v>163</v>
      </c>
      <c r="C112" s="25"/>
      <c r="D112" s="16">
        <v>1326428.77</v>
      </c>
      <c r="E112" s="16">
        <v>1326426.33</v>
      </c>
      <c r="F112" s="17">
        <f t="shared" si="3"/>
        <v>-2.4399999999441206</v>
      </c>
      <c r="G112" s="84" t="s">
        <v>33</v>
      </c>
    </row>
    <row r="113" spans="1:7" ht="45.75" customHeight="1" thickBot="1">
      <c r="A113" s="101"/>
      <c r="B113" s="21" t="s">
        <v>164</v>
      </c>
      <c r="C113" s="26"/>
      <c r="D113" s="22">
        <v>1470757.23</v>
      </c>
      <c r="E113" s="22">
        <v>1470759.67</v>
      </c>
      <c r="F113" s="23">
        <f t="shared" si="3"/>
        <v>2.4399999999441206</v>
      </c>
      <c r="G113" s="89"/>
    </row>
    <row r="114" spans="1:7" ht="18" customHeight="1" thickTop="1">
      <c r="A114" s="10" t="s">
        <v>6</v>
      </c>
      <c r="B114" s="18"/>
      <c r="C114" s="11"/>
      <c r="D114" s="12">
        <v>47778862299.1</v>
      </c>
      <c r="E114" s="12">
        <v>47905250399.1</v>
      </c>
      <c r="F114" s="12">
        <f>E114-D114</f>
        <v>126388100</v>
      </c>
      <c r="G114" s="14"/>
    </row>
    <row r="115" spans="1:7" ht="5.25" customHeight="1">
      <c r="A115" s="3"/>
      <c r="B115" s="6"/>
      <c r="C115" s="4"/>
      <c r="D115" s="5"/>
      <c r="E115" s="5"/>
      <c r="F115" s="5"/>
      <c r="G115" s="3"/>
    </row>
    <row r="116" spans="1:7" ht="3" customHeight="1">
      <c r="A116" s="3"/>
      <c r="B116" s="37"/>
      <c r="C116" s="4"/>
      <c r="D116" s="5"/>
      <c r="E116" s="5"/>
      <c r="F116" s="5"/>
      <c r="G116" s="4"/>
    </row>
    <row r="117" spans="1:7" ht="84.75" customHeight="1">
      <c r="A117" s="83" t="s">
        <v>27</v>
      </c>
      <c r="B117" s="38"/>
      <c r="C117" s="4"/>
      <c r="D117" s="5"/>
      <c r="E117" s="5"/>
      <c r="F117" s="7"/>
      <c r="G117" s="39" t="s">
        <v>13</v>
      </c>
    </row>
    <row r="118" spans="1:7" ht="12.75" hidden="1">
      <c r="A118" s="3"/>
      <c r="B118" s="34"/>
      <c r="C118" s="4"/>
      <c r="D118" s="5"/>
      <c r="E118" s="5"/>
      <c r="F118" s="5" t="e">
        <f>#REF!+#REF!+#REF!+#REF!+#REF!+#REF!+#REF!+#REF!+#REF!</f>
        <v>#REF!</v>
      </c>
      <c r="G118" s="4"/>
    </row>
    <row r="119" spans="1:7" ht="32.25" customHeight="1">
      <c r="A119" s="3"/>
      <c r="B119" s="34"/>
      <c r="C119" s="4"/>
      <c r="D119" s="5"/>
      <c r="E119" s="5"/>
      <c r="F119" s="5"/>
      <c r="G119" s="4"/>
    </row>
    <row r="120" spans="1:7" ht="59.25" customHeight="1">
      <c r="A120" s="3"/>
      <c r="B120" s="34"/>
      <c r="C120" s="4"/>
      <c r="D120" s="5"/>
      <c r="E120" s="5"/>
      <c r="F120" s="5"/>
      <c r="G120" s="4"/>
    </row>
    <row r="121" spans="1:7" ht="12.75">
      <c r="A121" s="3" t="s">
        <v>8</v>
      </c>
      <c r="B121" s="34"/>
      <c r="C121" s="4"/>
      <c r="D121" s="5"/>
      <c r="E121" s="5"/>
      <c r="F121" s="5"/>
      <c r="G121" s="4"/>
    </row>
    <row r="122" spans="1:7" ht="12.75">
      <c r="A122" s="3" t="s">
        <v>7</v>
      </c>
      <c r="B122" s="34"/>
      <c r="C122" s="4"/>
      <c r="D122" s="5"/>
      <c r="E122" s="5"/>
      <c r="F122" s="5"/>
      <c r="G122" s="4"/>
    </row>
  </sheetData>
  <sheetProtection/>
  <mergeCells count="59">
    <mergeCell ref="A2:G2"/>
    <mergeCell ref="G77:G78"/>
    <mergeCell ref="A77:A78"/>
    <mergeCell ref="G8:G9"/>
    <mergeCell ref="G28:G29"/>
    <mergeCell ref="A28:A29"/>
    <mergeCell ref="A34:A35"/>
    <mergeCell ref="G75:G76"/>
    <mergeCell ref="A75:A76"/>
    <mergeCell ref="G15:G16"/>
    <mergeCell ref="G91:G92"/>
    <mergeCell ref="G79:G80"/>
    <mergeCell ref="A91:A92"/>
    <mergeCell ref="G105:G106"/>
    <mergeCell ref="G112:G113"/>
    <mergeCell ref="A112:A113"/>
    <mergeCell ref="G93:G94"/>
    <mergeCell ref="A93:A94"/>
    <mergeCell ref="A108:A110"/>
    <mergeCell ref="G108:G110"/>
    <mergeCell ref="G98:G99"/>
    <mergeCell ref="G96:G97"/>
    <mergeCell ref="G101:G102"/>
    <mergeCell ref="A101:A102"/>
    <mergeCell ref="G33:G35"/>
    <mergeCell ref="G30:G31"/>
    <mergeCell ref="A50:A51"/>
    <mergeCell ref="G57:G58"/>
    <mergeCell ref="A57:A58"/>
    <mergeCell ref="G36:G37"/>
    <mergeCell ref="A15:A16"/>
    <mergeCell ref="G12:G13"/>
    <mergeCell ref="G18:G19"/>
    <mergeCell ref="A21:A22"/>
    <mergeCell ref="G25:G26"/>
    <mergeCell ref="A25:A26"/>
    <mergeCell ref="G38:G39"/>
    <mergeCell ref="A38:A39"/>
    <mergeCell ref="G41:G42"/>
    <mergeCell ref="G44:G45"/>
    <mergeCell ref="A44:A45"/>
    <mergeCell ref="G21:G23"/>
    <mergeCell ref="A71:A72"/>
    <mergeCell ref="G53:G55"/>
    <mergeCell ref="G64:G65"/>
    <mergeCell ref="A64:A65"/>
    <mergeCell ref="A66:A67"/>
    <mergeCell ref="G66:G67"/>
    <mergeCell ref="G62:G63"/>
    <mergeCell ref="G84:G85"/>
    <mergeCell ref="A84:A85"/>
    <mergeCell ref="G86:G87"/>
    <mergeCell ref="A86:A87"/>
    <mergeCell ref="G82:G83"/>
    <mergeCell ref="G47:G48"/>
    <mergeCell ref="A47:A48"/>
    <mergeCell ref="G50:G51"/>
    <mergeCell ref="G68:G69"/>
    <mergeCell ref="G71:G72"/>
  </mergeCells>
  <printOptions/>
  <pageMargins left="0.35433070866141736" right="0.35433070866141736" top="0.3937007874015748" bottom="0.2362204724409449" header="0.1968503937007874" footer="0.35433070866141736"/>
  <pageSetup horizontalDpi="600" verticalDpi="600" orientation="landscape" paperSize="9" scale="83" r:id="rId1"/>
  <headerFooter alignWithMargins="0">
    <oddHeader>&amp;C&amp;P</oddHeader>
  </headerFooter>
  <rowBreaks count="4" manualBreakCount="4">
    <brk id="43" max="255" man="1"/>
    <brk id="78" max="255" man="1"/>
    <brk id="85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Гапоненко Е.В.</cp:lastModifiedBy>
  <cp:lastPrinted>2016-08-09T08:42:25Z</cp:lastPrinted>
  <dcterms:created xsi:type="dcterms:W3CDTF">2007-03-21T13:35:32Z</dcterms:created>
  <dcterms:modified xsi:type="dcterms:W3CDTF">2016-10-27T14:54:32Z</dcterms:modified>
  <cp:category/>
  <cp:version/>
  <cp:contentType/>
  <cp:contentStatus/>
</cp:coreProperties>
</file>