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2370" windowWidth="14220" windowHeight="6495" activeTab="0"/>
  </bookViews>
  <sheets>
    <sheet name="Лист1" sheetId="1" r:id="rId1"/>
  </sheets>
  <definedNames>
    <definedName name="_xlnm.Print_Titles" localSheetId="0">'Лист1'!$5:$5</definedName>
  </definedNames>
  <calcPr fullCalcOnLoad="1"/>
</workbook>
</file>

<file path=xl/sharedStrings.xml><?xml version="1.0" encoding="utf-8"?>
<sst xmlns="http://schemas.openxmlformats.org/spreadsheetml/2006/main" count="159" uniqueCount="122">
  <si>
    <t>Наименование</t>
  </si>
  <si>
    <t>Отклонение                              (+/-)</t>
  </si>
  <si>
    <t>Причины отклонений</t>
  </si>
  <si>
    <t>КБК</t>
  </si>
  <si>
    <t>5=4-3</t>
  </si>
  <si>
    <t>Департамент здравоохранения Брянской области</t>
  </si>
  <si>
    <t>Итого</t>
  </si>
  <si>
    <t>тел. 64-42-61</t>
  </si>
  <si>
    <t>Исп. Давыдова М.В.</t>
  </si>
  <si>
    <t>(рублей)</t>
  </si>
  <si>
    <t>Департамент семьи, социальной и демографической политики Брянской области</t>
  </si>
  <si>
    <t>Руководство и управление в сфере установленных функций органов государственной власти Брянской области и государственных органов Брянской области</t>
  </si>
  <si>
    <t>Перераспределение бюджетных ассигнований в связи с исполнением судебных актов, предусматривающих обращение взыскания на средства областного бюджета в пределах объема бюджетных ассигнований (ст. 217 Бюджетного кодекса РФ)</t>
  </si>
  <si>
    <t>Г.В. Петушкова</t>
  </si>
  <si>
    <t>Больницы, клиники, госпитали, медико-санитарные части</t>
  </si>
  <si>
    <t>Департамент культуры Брянской области</t>
  </si>
  <si>
    <t>Профессиональные образовательные организации</t>
  </si>
  <si>
    <t>Департамент сельского хозяйства Брянской области</t>
  </si>
  <si>
    <t>Управление физической культуры и спорта Брянской области</t>
  </si>
  <si>
    <t>Отдельные мероприятия по развитию спорта</t>
  </si>
  <si>
    <t>Информационное обеспечение деятельности органов государственной власти Брянской области и государственных органов Брянской области</t>
  </si>
  <si>
    <t>Увеличение ассигнований в связи с поступлением средств федерального бюджета (ст.217, 232 Бюджетного кодекса РФ)</t>
  </si>
  <si>
    <t>Театры, концертные и другие организации исполнительских искусств</t>
  </si>
  <si>
    <t>Департамент финансов Брянской области</t>
  </si>
  <si>
    <t>Резервный фонд Правительства Брянской области</t>
  </si>
  <si>
    <t>Уменьшение ассигнований во исполнение распоряжений Правительства Брянской области за счет выделения бюджетных ассигнований из резервного фонда Правительства области (ст.217 Бюджетного кодекса РФ)</t>
  </si>
  <si>
    <t>Департамент строительства и архитектуры Брянской области</t>
  </si>
  <si>
    <t>Учреждения, осуществляющие функции и полномочия в сфере капитального строительства</t>
  </si>
  <si>
    <t>Перераспределение бюджетных ассигнований в связи с исполнением решений налоговых и иных уполномоченных органов о взыскании налогов, сборов, пеней и штрафов, предусматривающих обращение взыскания на средства областного бюджета в соответствии с действующим законодательством в пределах объема бюджетных ассигнований (ст. 217 Бюджетного кодекса РФ)</t>
  </si>
  <si>
    <t>Увеличение ассигнований во исполнение распоряжений Правительства Брянской области за счет средств выделения бюджетных ассигнований из резервного фонда Правительства области (ст.217 Бюджетного кодекса РФ)</t>
  </si>
  <si>
    <t>Управление лесами Брянской области</t>
  </si>
  <si>
    <t xml:space="preserve">Заместитель Губернатора Брянской области </t>
  </si>
  <si>
    <t>Информация об отклонении бюджетных ассигнований, утвержденных сводной бюджетной росписью на 2016 год от назначений, утвержденных Законом Брянской области "Об областном бюджете на 2016 год" за 1 квартал 2016 года</t>
  </si>
  <si>
    <t>Утверждено законом о бюджете                                         на 2016 год</t>
  </si>
  <si>
    <t>Уточненная бюджетная роспись                                         на 2016 год</t>
  </si>
  <si>
    <t>Брянская областная Дума</t>
  </si>
  <si>
    <t>801-0103-7000010100-240</t>
  </si>
  <si>
    <t>801-0103-7000013200-240</t>
  </si>
  <si>
    <t>Перераспределение бюджетных ассигнований на увеличение бюджетных ассигнований по отдельным разделам, подразделам, целевым статьям и видам расходов областного бюджета - в пределах общего объема бюджетных ассигнований, предусмотренных главному распорядителю бюджетных средств (ст. 9 Закона о бюджете)</t>
  </si>
  <si>
    <t>Государственная жилищная инспекция Брянской области</t>
  </si>
  <si>
    <t>804-0505-1201110100-240</t>
  </si>
  <si>
    <t>804-0505-1201110100-830</t>
  </si>
  <si>
    <t>Государственная строительная инспекция Брянской области</t>
  </si>
  <si>
    <t>806-0412-1951210100-120</t>
  </si>
  <si>
    <t>806-0412-1951210100-240</t>
  </si>
  <si>
    <t>Департамент природных ресурсов и экологии Брянской области</t>
  </si>
  <si>
    <t>Охрана окружающей среды</t>
  </si>
  <si>
    <t>808-0605-0805112800-240</t>
  </si>
  <si>
    <t>808-0605-0805112800-830</t>
  </si>
  <si>
    <t>814-0704-1401510650-620</t>
  </si>
  <si>
    <t>814-0901-1401210420-610</t>
  </si>
  <si>
    <t>Учреждения, обеспечивающие оказание услуг в сфере здравоохранения</t>
  </si>
  <si>
    <t>814-0909-1401110530-110</t>
  </si>
  <si>
    <t>814-0909-1401110530-240</t>
  </si>
  <si>
    <t>814-0909-1401110530-620</t>
  </si>
  <si>
    <t>Мероприятия, направленные на снижение управляемых инфекций</t>
  </si>
  <si>
    <t>814-0909-1401613710-240</t>
  </si>
  <si>
    <t>Перераспределение бюджетных ассигнований в связи с изменением состава или полномочий (функций) главных распорядителей бюджетных средств (подведомственных им казенных учреждений) в пределах объема бюджетных ассигнований (ст. 217 Бюджетного кодекса РФ)</t>
  </si>
  <si>
    <t>Осуществление единовременных выплат медицинским работникам</t>
  </si>
  <si>
    <t>814-1003-1401551360-310</t>
  </si>
  <si>
    <t>815-0801-1502110560-620</t>
  </si>
  <si>
    <t>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</t>
  </si>
  <si>
    <t>817-0405-1711150380-810</t>
  </si>
  <si>
    <t>Увеличение ассигнований в связи с поступлением средств федерального бюджета в соответствии с новым механизмом перечисления межбюджетных трансфертов из федерального бюджета (ст.217 Бюджетного кодекса РФ, постановление Правительства Российской Федерации от 28.12.2015 № 1456)</t>
  </si>
  <si>
    <t>Возмещение части процентной ставки по инвестиционным кредитам (займам) на развитие растениеводства, переработки и развития инфраструктуры и логистического обеспечения рынков продукции растениеводства</t>
  </si>
  <si>
    <t>817-0405-1711150390-810</t>
  </si>
  <si>
    <t>Возмещение части процентной ставки по краткосрочным кредитам (займам) на развитие животноводства, переработки и реализации продукции животноводства</t>
  </si>
  <si>
    <t>817-0405-1722150470-810</t>
  </si>
  <si>
    <t>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продукции животноводства</t>
  </si>
  <si>
    <t>817-0405-1722150480-810</t>
  </si>
  <si>
    <t>Возмещение части процентной ставки по инвестиционным кредитам на строительство и реконструкцию объектов мясного скотоводства</t>
  </si>
  <si>
    <t>817-0405-1733150520-810</t>
  </si>
  <si>
    <t>Поддержка начинающих фермеров</t>
  </si>
  <si>
    <t>817-0405-1744150530-810</t>
  </si>
  <si>
    <t>Развитие семейных животноводческих ферм</t>
  </si>
  <si>
    <t>817-0405-1744150540-810</t>
  </si>
  <si>
    <t>Возмещение части процентной ставки по долгосрочным, среднесрочным и краткосрочным кредитам, взятым малыми формами хозяйствования</t>
  </si>
  <si>
    <t>817-0405-1744150550-810</t>
  </si>
  <si>
    <t>Возмещение части процентной ставки по краткосрочным кредитам (займам) на развитие молочного скотоводства</t>
  </si>
  <si>
    <t>817-0405-17БВ154430-810</t>
  </si>
  <si>
    <t>Возмещение части процентной ставки по инвестиционным кредитам (займам) на строительство и реконструкцию объектов для молочного скотоводства</t>
  </si>
  <si>
    <t>817-0405-17БВ154440-810</t>
  </si>
  <si>
    <t>Возмещение части процентной ставки по краткосрочным кредитам (займам) на переработку продукции растениеводства и животноводства в области развития оптово-распределительных центров</t>
  </si>
  <si>
    <t>817-0405-17ДД154500-810</t>
  </si>
  <si>
    <t>818-0111-7000010120-870</t>
  </si>
  <si>
    <t>Поддержка реализации мероприятий государственных программ Брянской области</t>
  </si>
  <si>
    <t>818-0113-7000010150-870</t>
  </si>
  <si>
    <t>Увеличение бюджетных ассигнований в связи с резервированием средств в составе утвержденных Законом об областном бюджете бюджетных ассигнований на реализацию государственных программ Брянской области (ст. 217 Бюджетного кодекса РФ)</t>
  </si>
  <si>
    <t>Уменьшение бюджетных ассигнований в связи с резервированием средств в составе утвержденных Законом об областном бюджете бюджетных ассигнований на реализацию государственных программ Брянской области (ст. 217 Бюджетного кодекса РФ)</t>
  </si>
  <si>
    <t>Учреждения, осуществляющие функции и полномочия в сфере дорожного хозяйства</t>
  </si>
  <si>
    <t>819-0409-1932110370-830</t>
  </si>
  <si>
    <t>819-0409-1932110370-850</t>
  </si>
  <si>
    <t>819-0412-1901110380-240</t>
  </si>
  <si>
    <t>819-0412-1901110380-830</t>
  </si>
  <si>
    <t>819-0412-1901110380-850</t>
  </si>
  <si>
    <t>Обеспечение инвалидов техническими средствами реабилитации, включая изготовление и ремонт протезно-ортопедических изделий</t>
  </si>
  <si>
    <t>821-1002-2103351300-110</t>
  </si>
  <si>
    <t>Социальная поддержка Героев Советского Союза, Героев Российской Федерации и полных кавалеров ордена Славы</t>
  </si>
  <si>
    <t>821-1003-2103330090-310</t>
  </si>
  <si>
    <t>821-1003-2103351300-240</t>
  </si>
  <si>
    <t>821-1003-2103351300-320</t>
  </si>
  <si>
    <t>Оказание государственной социальной помощи отдельным категориям граждан в части оплаты санаторно-курортного лечения, а также проезда на междугородном транспорте к месту лечения и обратно</t>
  </si>
  <si>
    <t>821-1003-2103351940-240</t>
  </si>
  <si>
    <t>821-1003-2103351940-320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</si>
  <si>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</si>
  <si>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821-1004-2103250840-310</t>
  </si>
  <si>
    <t>821-1006-2103351300-120</t>
  </si>
  <si>
    <t>821-1002-7000010120-610</t>
  </si>
  <si>
    <t>Управление имущественных отношений Брянской области</t>
  </si>
  <si>
    <t>824-0113-4077110100-240</t>
  </si>
  <si>
    <t>824-0113-4077110100-850</t>
  </si>
  <si>
    <t>Мероприятия по землеустройству и землепользованию</t>
  </si>
  <si>
    <t>824-0412-4077117420-240</t>
  </si>
  <si>
    <t>824-0412-4077117420-830</t>
  </si>
  <si>
    <t>825-1103-2501117640-630</t>
  </si>
  <si>
    <t>Управление государственных закупок Брянской области</t>
  </si>
  <si>
    <t>833-0113-1831410100-120</t>
  </si>
  <si>
    <t>833-0113-1831410100-240</t>
  </si>
  <si>
    <t>833-0113-1831410100-850</t>
  </si>
  <si>
    <t>Осуществление отдельных полномочий в области лесных отношений</t>
  </si>
  <si>
    <t>836-0407-3601151290-240</t>
  </si>
  <si>
    <t>836-0407-3601151290-850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</si>
</sst>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#,##0.0"/>
    <numFmt numFmtId="166" formatCode="0.0"/>
  </numFmts>
  <fonts count="48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double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/>
      <top style="thin"/>
      <bottom>
        <color indexed="63"/>
      </bottom>
    </border>
    <border>
      <left style="thin">
        <color rgb="FF000000"/>
      </left>
      <right style="thin"/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>
      <alignment vertical="top" wrapText="1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2" applyNumberFormat="0" applyAlignment="0" applyProtection="0"/>
    <xf numFmtId="0" fontId="32" fillId="27" borderId="3" applyNumberFormat="0" applyAlignment="0" applyProtection="0"/>
    <xf numFmtId="0" fontId="33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28" borderId="8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vertical="center"/>
    </xf>
    <xf numFmtId="165" fontId="0" fillId="0" borderId="0" xfId="0" applyNumberForma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165" fontId="2" fillId="0" borderId="0" xfId="0" applyNumberFormat="1" applyFont="1" applyAlignment="1">
      <alignment horizontal="center"/>
    </xf>
    <xf numFmtId="49" fontId="2" fillId="0" borderId="0" xfId="0" applyNumberFormat="1" applyFont="1" applyBorder="1" applyAlignment="1">
      <alignment horizontal="center" vertical="center" shrinkToFit="1"/>
    </xf>
    <xf numFmtId="165" fontId="3" fillId="0" borderId="0" xfId="0" applyNumberFormat="1" applyFont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165" fontId="4" fillId="0" borderId="11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0" fontId="4" fillId="0" borderId="12" xfId="0" applyFont="1" applyBorder="1" applyAlignment="1">
      <alignment/>
    </xf>
    <xf numFmtId="4" fontId="5" fillId="0" borderId="12" xfId="0" applyNumberFormat="1" applyFont="1" applyBorder="1" applyAlignment="1">
      <alignment horizontal="center" vertical="center"/>
    </xf>
    <xf numFmtId="4" fontId="5" fillId="0" borderId="12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49" fontId="4" fillId="0" borderId="11" xfId="0" applyNumberFormat="1" applyFont="1" applyBorder="1" applyAlignment="1">
      <alignment horizontal="center" vertical="center" shrinkToFit="1"/>
    </xf>
    <xf numFmtId="4" fontId="4" fillId="0" borderId="11" xfId="0" applyNumberFormat="1" applyFont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 shrinkToFit="1"/>
    </xf>
    <xf numFmtId="0" fontId="4" fillId="0" borderId="12" xfId="0" applyFont="1" applyBorder="1" applyAlignment="1">
      <alignment vertical="center" wrapText="1"/>
    </xf>
    <xf numFmtId="0" fontId="4" fillId="0" borderId="12" xfId="0" applyFont="1" applyBorder="1" applyAlignment="1">
      <alignment horizontal="left" vertical="center" wrapText="1"/>
    </xf>
    <xf numFmtId="49" fontId="4" fillId="0" borderId="13" xfId="0" applyNumberFormat="1" applyFont="1" applyBorder="1" applyAlignment="1">
      <alignment horizontal="center" vertical="center" shrinkToFit="1"/>
    </xf>
    <xf numFmtId="4" fontId="4" fillId="0" borderId="13" xfId="0" applyNumberFormat="1" applyFont="1" applyBorder="1" applyAlignment="1">
      <alignment horizontal="center" vertical="center"/>
    </xf>
    <xf numFmtId="4" fontId="4" fillId="0" borderId="13" xfId="0" applyNumberFormat="1" applyFont="1" applyFill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vertical="center" wrapText="1"/>
    </xf>
    <xf numFmtId="49" fontId="4" fillId="0" borderId="12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 wrapText="1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" fillId="0" borderId="12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49" fontId="4" fillId="0" borderId="14" xfId="0" applyNumberFormat="1" applyFont="1" applyBorder="1" applyAlignment="1">
      <alignment horizontal="center" vertical="center"/>
    </xf>
    <xf numFmtId="4" fontId="4" fillId="0" borderId="14" xfId="0" applyNumberFormat="1" applyFont="1" applyFill="1" applyBorder="1" applyAlignment="1">
      <alignment horizontal="center" vertical="center"/>
    </xf>
    <xf numFmtId="0" fontId="46" fillId="33" borderId="12" xfId="0" applyFont="1" applyFill="1" applyBorder="1" applyAlignment="1">
      <alignment horizontal="left" vertical="center" wrapText="1"/>
    </xf>
    <xf numFmtId="4" fontId="5" fillId="0" borderId="11" xfId="0" applyNumberFormat="1" applyFont="1" applyBorder="1" applyAlignment="1">
      <alignment horizontal="center" vertical="center"/>
    </xf>
    <xf numFmtId="0" fontId="47" fillId="0" borderId="11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4" fontId="4" fillId="0" borderId="12" xfId="0" applyNumberFormat="1" applyFont="1" applyBorder="1" applyAlignment="1">
      <alignment horizontal="center" vertical="center"/>
    </xf>
    <xf numFmtId="4" fontId="4" fillId="0" borderId="12" xfId="0" applyNumberFormat="1" applyFont="1" applyFill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 shrinkToFit="1"/>
    </xf>
    <xf numFmtId="0" fontId="47" fillId="0" borderId="13" xfId="0" applyFont="1" applyFill="1" applyBorder="1" applyAlignment="1">
      <alignment horizontal="left" vertical="center" wrapText="1"/>
    </xf>
    <xf numFmtId="0" fontId="47" fillId="0" borderId="1" xfId="33" applyNumberFormat="1" applyFont="1" applyProtection="1">
      <alignment vertical="top" wrapText="1"/>
      <protection locked="0"/>
    </xf>
    <xf numFmtId="0" fontId="47" fillId="0" borderId="15" xfId="33" applyNumberFormat="1" applyFont="1" applyBorder="1" applyProtection="1">
      <alignment vertical="top" wrapText="1"/>
      <protection locked="0"/>
    </xf>
    <xf numFmtId="0" fontId="47" fillId="0" borderId="16" xfId="33" applyNumberFormat="1" applyFont="1" applyBorder="1" applyProtection="1">
      <alignment vertical="top" wrapText="1"/>
      <protection locked="0"/>
    </xf>
    <xf numFmtId="0" fontId="47" fillId="33" borderId="11" xfId="0" applyFont="1" applyFill="1" applyBorder="1" applyAlignment="1">
      <alignment vertical="center" wrapText="1"/>
    </xf>
    <xf numFmtId="0" fontId="47" fillId="0" borderId="13" xfId="33" applyNumberFormat="1" applyFont="1" applyBorder="1" applyProtection="1">
      <alignment vertical="top" wrapText="1"/>
      <protection locked="0"/>
    </xf>
    <xf numFmtId="0" fontId="47" fillId="0" borderId="1" xfId="33" applyNumberFormat="1" applyFont="1" applyAlignment="1" applyProtection="1">
      <alignment vertical="center" wrapText="1"/>
      <protection locked="0"/>
    </xf>
    <xf numFmtId="0" fontId="46" fillId="0" borderId="12" xfId="0" applyFont="1" applyFill="1" applyBorder="1" applyAlignment="1">
      <alignment horizontal="left" vertical="center" wrapText="1"/>
    </xf>
    <xf numFmtId="0" fontId="46" fillId="0" borderId="12" xfId="0" applyFont="1" applyFill="1" applyBorder="1" applyAlignment="1">
      <alignment vertical="center" wrapText="1"/>
    </xf>
    <xf numFmtId="0" fontId="47" fillId="0" borderId="16" xfId="33" applyNumberFormat="1" applyFont="1" applyBorder="1" applyAlignment="1" applyProtection="1">
      <alignment vertical="center" wrapText="1"/>
      <protection locked="0"/>
    </xf>
    <xf numFmtId="0" fontId="47" fillId="0" borderId="17" xfId="0" applyFont="1" applyFill="1" applyBorder="1" applyAlignment="1">
      <alignment horizontal="left" vertical="center" wrapText="1"/>
    </xf>
    <xf numFmtId="0" fontId="47" fillId="0" borderId="18" xfId="33" applyNumberFormat="1" applyFont="1" applyBorder="1" applyAlignment="1" applyProtection="1">
      <alignment vertical="center" wrapText="1"/>
      <protection locked="0"/>
    </xf>
    <xf numFmtId="0" fontId="6" fillId="0" borderId="0" xfId="0" applyFont="1" applyAlignment="1">
      <alignment horizontal="center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7" fillId="0" borderId="11" xfId="0" applyFont="1" applyFill="1" applyBorder="1" applyAlignment="1">
      <alignment horizontal="left" vertical="center" wrapText="1"/>
    </xf>
    <xf numFmtId="0" fontId="47" fillId="0" borderId="20" xfId="33" applyNumberFormat="1" applyFont="1" applyBorder="1" applyAlignment="1" applyProtection="1">
      <alignment horizontal="left" vertical="center" wrapText="1"/>
      <protection locked="0"/>
    </xf>
    <xf numFmtId="0" fontId="47" fillId="0" borderId="21" xfId="33" applyNumberFormat="1" applyFont="1" applyBorder="1" applyAlignment="1" applyProtection="1">
      <alignment horizontal="left" vertical="center" wrapText="1"/>
      <protection locked="0"/>
    </xf>
    <xf numFmtId="0" fontId="4" fillId="0" borderId="22" xfId="0" applyFont="1" applyBorder="1" applyAlignment="1">
      <alignment horizontal="left" vertical="center" wrapText="1"/>
    </xf>
    <xf numFmtId="0" fontId="47" fillId="0" borderId="11" xfId="33" applyNumberFormat="1" applyFont="1" applyBorder="1" applyAlignment="1" applyProtection="1">
      <alignment horizontal="left" vertical="center" wrapText="1"/>
      <protection locked="0"/>
    </xf>
    <xf numFmtId="0" fontId="47" fillId="0" borderId="19" xfId="0" applyFont="1" applyFill="1" applyBorder="1" applyAlignment="1">
      <alignment horizontal="left" vertical="center" wrapText="1"/>
    </xf>
    <xf numFmtId="0" fontId="47" fillId="0" borderId="12" xfId="0" applyFont="1" applyFill="1" applyBorder="1" applyAlignment="1">
      <alignment horizontal="left" vertical="center" wrapText="1"/>
    </xf>
    <xf numFmtId="0" fontId="47" fillId="0" borderId="14" xfId="0" applyFont="1" applyFill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7" fillId="0" borderId="13" xfId="33" applyNumberFormat="1" applyFont="1" applyBorder="1" applyAlignment="1" applyProtection="1">
      <alignment horizontal="left" vertical="center" wrapText="1"/>
      <protection locked="0"/>
    </xf>
    <xf numFmtId="0" fontId="47" fillId="0" borderId="13" xfId="0" applyFont="1" applyFill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0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85"/>
  <sheetViews>
    <sheetView tabSelected="1" view="pageBreakPreview" zoomScale="84" zoomScaleNormal="85" zoomScaleSheetLayoutView="84" zoomScalePageLayoutView="0" workbookViewId="0" topLeftCell="A1">
      <selection activeCell="A75" sqref="A75:A76"/>
    </sheetView>
  </sheetViews>
  <sheetFormatPr defaultColWidth="9.00390625" defaultRowHeight="12.75"/>
  <cols>
    <col min="1" max="1" width="41.625" style="1" customWidth="1"/>
    <col min="2" max="2" width="24.75390625" style="33" customWidth="1"/>
    <col min="3" max="3" width="5.00390625" style="0" hidden="1" customWidth="1"/>
    <col min="4" max="5" width="16.75390625" style="2" customWidth="1"/>
    <col min="6" max="6" width="16.00390625" style="2" customWidth="1"/>
    <col min="7" max="7" width="56.00390625" style="0" customWidth="1"/>
  </cols>
  <sheetData>
    <row r="1" ht="5.25" customHeight="1"/>
    <row r="2" spans="1:7" ht="39" customHeight="1">
      <c r="A2" s="68" t="s">
        <v>32</v>
      </c>
      <c r="B2" s="68"/>
      <c r="C2" s="68"/>
      <c r="D2" s="68"/>
      <c r="E2" s="68"/>
      <c r="F2" s="68"/>
      <c r="G2" s="68"/>
    </row>
    <row r="3" spans="1:7" ht="3" customHeight="1">
      <c r="A3" s="3"/>
      <c r="B3" s="34"/>
      <c r="C3" s="4"/>
      <c r="D3" s="5"/>
      <c r="E3" s="5"/>
      <c r="F3" s="5"/>
      <c r="G3" s="4"/>
    </row>
    <row r="4" spans="1:7" ht="12.75" customHeight="1">
      <c r="A4" s="3"/>
      <c r="B4" s="34"/>
      <c r="C4" s="4"/>
      <c r="D4" s="5"/>
      <c r="E4" s="5"/>
      <c r="F4" s="5"/>
      <c r="G4" s="32" t="s">
        <v>9</v>
      </c>
    </row>
    <row r="5" spans="1:7" ht="63" customHeight="1">
      <c r="A5" s="8" t="s">
        <v>0</v>
      </c>
      <c r="B5" s="8" t="s">
        <v>3</v>
      </c>
      <c r="C5" s="8"/>
      <c r="D5" s="9" t="s">
        <v>33</v>
      </c>
      <c r="E5" s="9" t="s">
        <v>34</v>
      </c>
      <c r="F5" s="9" t="s">
        <v>1</v>
      </c>
      <c r="G5" s="8" t="s">
        <v>2</v>
      </c>
    </row>
    <row r="6" spans="1:7" ht="15" customHeight="1">
      <c r="A6" s="8">
        <v>1</v>
      </c>
      <c r="B6" s="8">
        <v>2</v>
      </c>
      <c r="C6" s="8"/>
      <c r="D6" s="8">
        <v>3</v>
      </c>
      <c r="E6" s="8">
        <v>4</v>
      </c>
      <c r="F6" s="9" t="s">
        <v>4</v>
      </c>
      <c r="G6" s="8">
        <v>6</v>
      </c>
    </row>
    <row r="7" spans="1:7" ht="19.5" customHeight="1">
      <c r="A7" s="10" t="s">
        <v>35</v>
      </c>
      <c r="B7" s="8"/>
      <c r="C7" s="8"/>
      <c r="D7" s="49">
        <v>118342423</v>
      </c>
      <c r="E7" s="49">
        <v>118342423</v>
      </c>
      <c r="F7" s="49">
        <f>E7-D7</f>
        <v>0</v>
      </c>
      <c r="G7" s="41"/>
    </row>
    <row r="8" spans="1:7" ht="62.25" customHeight="1">
      <c r="A8" s="58" t="s">
        <v>11</v>
      </c>
      <c r="B8" s="36" t="s">
        <v>36</v>
      </c>
      <c r="C8" s="8"/>
      <c r="D8" s="16">
        <v>8504379</v>
      </c>
      <c r="E8" s="16">
        <v>8589379</v>
      </c>
      <c r="F8" s="16">
        <f>E8-D8</f>
        <v>85000</v>
      </c>
      <c r="G8" s="69" t="s">
        <v>38</v>
      </c>
    </row>
    <row r="9" spans="1:7" ht="61.5" customHeight="1" thickBot="1">
      <c r="A9" s="59" t="s">
        <v>20</v>
      </c>
      <c r="B9" s="44" t="s">
        <v>37</v>
      </c>
      <c r="C9" s="42"/>
      <c r="D9" s="22">
        <v>1275000</v>
      </c>
      <c r="E9" s="22">
        <v>1190000</v>
      </c>
      <c r="F9" s="22">
        <f>E9-D9</f>
        <v>-85000</v>
      </c>
      <c r="G9" s="79"/>
    </row>
    <row r="10" spans="1:7" ht="34.5" customHeight="1" thickTop="1">
      <c r="A10" s="10" t="s">
        <v>39</v>
      </c>
      <c r="B10" s="35"/>
      <c r="C10" s="24"/>
      <c r="D10" s="12">
        <v>11454904</v>
      </c>
      <c r="E10" s="12">
        <v>11454904</v>
      </c>
      <c r="F10" s="13">
        <f aca="true" t="shared" si="0" ref="F10:F18">E10-D10</f>
        <v>0</v>
      </c>
      <c r="G10" s="41"/>
    </row>
    <row r="11" spans="1:7" ht="33" customHeight="1">
      <c r="A11" s="76" t="s">
        <v>11</v>
      </c>
      <c r="B11" s="36" t="s">
        <v>40</v>
      </c>
      <c r="C11" s="25"/>
      <c r="D11" s="16">
        <v>558647</v>
      </c>
      <c r="E11" s="16">
        <v>555647</v>
      </c>
      <c r="F11" s="17">
        <f t="shared" si="0"/>
        <v>-3000</v>
      </c>
      <c r="G11" s="69" t="s">
        <v>12</v>
      </c>
    </row>
    <row r="12" spans="1:7" ht="33" customHeight="1" thickBot="1">
      <c r="A12" s="78"/>
      <c r="B12" s="44" t="s">
        <v>41</v>
      </c>
      <c r="C12" s="26"/>
      <c r="D12" s="22">
        <v>0</v>
      </c>
      <c r="E12" s="22">
        <v>3000</v>
      </c>
      <c r="F12" s="23">
        <f t="shared" si="0"/>
        <v>3000</v>
      </c>
      <c r="G12" s="79"/>
    </row>
    <row r="13" spans="1:7" ht="33" customHeight="1" thickTop="1">
      <c r="A13" s="10" t="s">
        <v>42</v>
      </c>
      <c r="B13" s="35"/>
      <c r="C13" s="24"/>
      <c r="D13" s="12">
        <v>8919037</v>
      </c>
      <c r="E13" s="12">
        <v>8919037</v>
      </c>
      <c r="F13" s="12">
        <f t="shared" si="0"/>
        <v>0</v>
      </c>
      <c r="G13" s="19"/>
    </row>
    <row r="14" spans="1:7" ht="48" customHeight="1">
      <c r="A14" s="71" t="s">
        <v>11</v>
      </c>
      <c r="B14" s="36" t="s">
        <v>43</v>
      </c>
      <c r="C14" s="25"/>
      <c r="D14" s="16">
        <v>8614923</v>
      </c>
      <c r="E14" s="16">
        <v>8604923</v>
      </c>
      <c r="F14" s="17">
        <f t="shared" si="0"/>
        <v>-10000</v>
      </c>
      <c r="G14" s="69" t="s">
        <v>38</v>
      </c>
    </row>
    <row r="15" spans="1:7" ht="46.5" customHeight="1" thickBot="1">
      <c r="A15" s="81"/>
      <c r="B15" s="44" t="s">
        <v>44</v>
      </c>
      <c r="C15" s="26"/>
      <c r="D15" s="22">
        <v>293614</v>
      </c>
      <c r="E15" s="22">
        <v>303614</v>
      </c>
      <c r="F15" s="23">
        <f t="shared" si="0"/>
        <v>10000</v>
      </c>
      <c r="G15" s="79"/>
    </row>
    <row r="16" spans="1:7" ht="33.75" customHeight="1" thickTop="1">
      <c r="A16" s="10" t="s">
        <v>45</v>
      </c>
      <c r="B16" s="35"/>
      <c r="C16" s="24"/>
      <c r="D16" s="12">
        <v>53994169</v>
      </c>
      <c r="E16" s="12">
        <v>53994169</v>
      </c>
      <c r="F16" s="13">
        <f t="shared" si="0"/>
        <v>0</v>
      </c>
      <c r="G16" s="20"/>
    </row>
    <row r="17" spans="1:7" ht="32.25" customHeight="1">
      <c r="A17" s="75" t="s">
        <v>46</v>
      </c>
      <c r="B17" s="36" t="s">
        <v>47</v>
      </c>
      <c r="C17" s="25"/>
      <c r="D17" s="16">
        <v>6112427.63</v>
      </c>
      <c r="E17" s="16">
        <v>6109691.63</v>
      </c>
      <c r="F17" s="17">
        <f t="shared" si="0"/>
        <v>-2736</v>
      </c>
      <c r="G17" s="69" t="s">
        <v>12</v>
      </c>
    </row>
    <row r="18" spans="1:7" ht="33" customHeight="1" thickBot="1">
      <c r="A18" s="80"/>
      <c r="B18" s="45" t="s">
        <v>48</v>
      </c>
      <c r="C18" s="46"/>
      <c r="D18" s="43">
        <v>0</v>
      </c>
      <c r="E18" s="43">
        <v>2736</v>
      </c>
      <c r="F18" s="47">
        <f t="shared" si="0"/>
        <v>2736</v>
      </c>
      <c r="G18" s="79"/>
    </row>
    <row r="19" spans="1:7" ht="32.25" customHeight="1" thickTop="1">
      <c r="A19" s="10" t="s">
        <v>5</v>
      </c>
      <c r="B19" s="35"/>
      <c r="C19" s="24"/>
      <c r="D19" s="12">
        <v>6437639642</v>
      </c>
      <c r="E19" s="12">
        <v>6438139642</v>
      </c>
      <c r="F19" s="13">
        <f aca="true" t="shared" si="1" ref="F19:F52">E19-D19</f>
        <v>500000</v>
      </c>
      <c r="G19" s="20"/>
    </row>
    <row r="20" spans="1:7" ht="33.75" customHeight="1">
      <c r="A20" s="60" t="s">
        <v>16</v>
      </c>
      <c r="B20" s="36" t="s">
        <v>49</v>
      </c>
      <c r="C20" s="25"/>
      <c r="D20" s="16">
        <v>71541136.68</v>
      </c>
      <c r="E20" s="16">
        <v>70901617.68</v>
      </c>
      <c r="F20" s="17">
        <f t="shared" si="1"/>
        <v>-639519</v>
      </c>
      <c r="G20" s="69" t="s">
        <v>12</v>
      </c>
    </row>
    <row r="21" spans="1:7" ht="33" customHeight="1">
      <c r="A21" s="60" t="s">
        <v>14</v>
      </c>
      <c r="B21" s="36" t="s">
        <v>50</v>
      </c>
      <c r="C21" s="25"/>
      <c r="D21" s="16">
        <v>420867370.73</v>
      </c>
      <c r="E21" s="16">
        <v>421506889.73</v>
      </c>
      <c r="F21" s="17">
        <f t="shared" si="1"/>
        <v>639519</v>
      </c>
      <c r="G21" s="70"/>
    </row>
    <row r="22" spans="1:7" ht="33" customHeight="1">
      <c r="A22" s="60" t="s">
        <v>14</v>
      </c>
      <c r="B22" s="36" t="s">
        <v>50</v>
      </c>
      <c r="C22" s="25"/>
      <c r="D22" s="16">
        <v>420867370.73</v>
      </c>
      <c r="E22" s="16">
        <v>421224870.73</v>
      </c>
      <c r="F22" s="17">
        <f t="shared" si="1"/>
        <v>357500</v>
      </c>
      <c r="G22" s="69" t="s">
        <v>12</v>
      </c>
    </row>
    <row r="23" spans="1:7" ht="32.25" customHeight="1">
      <c r="A23" s="57" t="s">
        <v>51</v>
      </c>
      <c r="B23" s="36" t="s">
        <v>54</v>
      </c>
      <c r="C23" s="25"/>
      <c r="D23" s="16">
        <v>21683229</v>
      </c>
      <c r="E23" s="16">
        <v>21533229</v>
      </c>
      <c r="F23" s="17">
        <f t="shared" si="1"/>
        <v>-150000</v>
      </c>
      <c r="G23" s="74"/>
    </row>
    <row r="24" spans="1:7" ht="32.25" customHeight="1">
      <c r="A24" s="57" t="s">
        <v>55</v>
      </c>
      <c r="B24" s="36" t="s">
        <v>56</v>
      </c>
      <c r="C24" s="25"/>
      <c r="D24" s="16">
        <v>4207500</v>
      </c>
      <c r="E24" s="16">
        <v>4000000</v>
      </c>
      <c r="F24" s="17">
        <f t="shared" si="1"/>
        <v>-207500</v>
      </c>
      <c r="G24" s="70"/>
    </row>
    <row r="25" spans="1:7" ht="32.25" customHeight="1">
      <c r="A25" s="60" t="s">
        <v>14</v>
      </c>
      <c r="B25" s="36" t="s">
        <v>50</v>
      </c>
      <c r="C25" s="25"/>
      <c r="D25" s="16">
        <v>420867370.73</v>
      </c>
      <c r="E25" s="16">
        <v>417143530.73</v>
      </c>
      <c r="F25" s="17">
        <f t="shared" si="1"/>
        <v>-3723840</v>
      </c>
      <c r="G25" s="69" t="s">
        <v>57</v>
      </c>
    </row>
    <row r="26" spans="1:7" ht="26.25" customHeight="1">
      <c r="A26" s="75" t="s">
        <v>51</v>
      </c>
      <c r="B26" s="36" t="s">
        <v>52</v>
      </c>
      <c r="C26" s="25"/>
      <c r="D26" s="16">
        <v>0</v>
      </c>
      <c r="E26" s="16">
        <v>3007199.5</v>
      </c>
      <c r="F26" s="17">
        <f t="shared" si="1"/>
        <v>3007199.5</v>
      </c>
      <c r="G26" s="74"/>
    </row>
    <row r="27" spans="1:7" ht="25.5" customHeight="1">
      <c r="A27" s="75"/>
      <c r="B27" s="36" t="s">
        <v>53</v>
      </c>
      <c r="C27" s="25"/>
      <c r="D27" s="16">
        <v>0</v>
      </c>
      <c r="E27" s="16">
        <v>716640.5</v>
      </c>
      <c r="F27" s="17">
        <f t="shared" si="1"/>
        <v>716640.5</v>
      </c>
      <c r="G27" s="70"/>
    </row>
    <row r="28" spans="1:7" ht="33.75" customHeight="1" thickBot="1">
      <c r="A28" s="61" t="s">
        <v>58</v>
      </c>
      <c r="B28" s="44" t="s">
        <v>59</v>
      </c>
      <c r="C28" s="26"/>
      <c r="D28" s="22">
        <v>0</v>
      </c>
      <c r="E28" s="22">
        <v>500000</v>
      </c>
      <c r="F28" s="23">
        <f t="shared" si="1"/>
        <v>500000</v>
      </c>
      <c r="G28" s="52" t="s">
        <v>21</v>
      </c>
    </row>
    <row r="29" spans="1:7" ht="19.5" customHeight="1" thickTop="1">
      <c r="A29" s="10" t="s">
        <v>15</v>
      </c>
      <c r="B29" s="35"/>
      <c r="C29" s="24"/>
      <c r="D29" s="12">
        <v>382096779</v>
      </c>
      <c r="E29" s="12">
        <v>382156779</v>
      </c>
      <c r="F29" s="13">
        <f t="shared" si="1"/>
        <v>60000</v>
      </c>
      <c r="G29" s="20"/>
    </row>
    <row r="30" spans="1:7" ht="81.75" customHeight="1" thickBot="1">
      <c r="A30" s="56" t="s">
        <v>22</v>
      </c>
      <c r="B30" s="44" t="s">
        <v>60</v>
      </c>
      <c r="C30" s="26"/>
      <c r="D30" s="22">
        <v>78765978.8</v>
      </c>
      <c r="E30" s="22">
        <v>78825978.8</v>
      </c>
      <c r="F30" s="23">
        <f t="shared" si="1"/>
        <v>60000</v>
      </c>
      <c r="G30" s="52" t="s">
        <v>87</v>
      </c>
    </row>
    <row r="31" spans="1:7" ht="34.5" customHeight="1" thickTop="1">
      <c r="A31" s="63" t="s">
        <v>17</v>
      </c>
      <c r="B31" s="35"/>
      <c r="C31" s="24"/>
      <c r="D31" s="12">
        <v>1348300080</v>
      </c>
      <c r="E31" s="12">
        <v>6750989480</v>
      </c>
      <c r="F31" s="13">
        <f t="shared" si="1"/>
        <v>5402689400</v>
      </c>
      <c r="G31" s="19"/>
    </row>
    <row r="32" spans="1:7" ht="80.25" customHeight="1">
      <c r="A32" s="62" t="s">
        <v>61</v>
      </c>
      <c r="B32" s="36" t="s">
        <v>62</v>
      </c>
      <c r="C32" s="24"/>
      <c r="D32" s="53">
        <v>0</v>
      </c>
      <c r="E32" s="53">
        <v>83527200</v>
      </c>
      <c r="F32" s="54">
        <f t="shared" si="1"/>
        <v>83527200</v>
      </c>
      <c r="G32" s="51" t="s">
        <v>63</v>
      </c>
    </row>
    <row r="33" spans="1:7" ht="95.25" customHeight="1">
      <c r="A33" s="62" t="s">
        <v>64</v>
      </c>
      <c r="B33" s="36" t="s">
        <v>65</v>
      </c>
      <c r="C33" s="24"/>
      <c r="D33" s="53">
        <v>0</v>
      </c>
      <c r="E33" s="53">
        <v>553543000</v>
      </c>
      <c r="F33" s="54">
        <f t="shared" si="1"/>
        <v>553543000</v>
      </c>
      <c r="G33" s="51" t="s">
        <v>63</v>
      </c>
    </row>
    <row r="34" spans="1:7" ht="82.5" customHeight="1">
      <c r="A34" s="62" t="s">
        <v>66</v>
      </c>
      <c r="B34" s="36" t="s">
        <v>67</v>
      </c>
      <c r="C34" s="25"/>
      <c r="D34" s="16">
        <v>0</v>
      </c>
      <c r="E34" s="16">
        <v>35619200</v>
      </c>
      <c r="F34" s="17">
        <f t="shared" si="1"/>
        <v>35619200</v>
      </c>
      <c r="G34" s="51" t="s">
        <v>63</v>
      </c>
    </row>
    <row r="35" spans="1:7" ht="94.5" customHeight="1">
      <c r="A35" s="62" t="s">
        <v>68</v>
      </c>
      <c r="B35" s="36" t="s">
        <v>69</v>
      </c>
      <c r="C35" s="25"/>
      <c r="D35" s="16">
        <v>0</v>
      </c>
      <c r="E35" s="16">
        <v>532000000</v>
      </c>
      <c r="F35" s="17">
        <f t="shared" si="1"/>
        <v>532000000</v>
      </c>
      <c r="G35" s="51" t="s">
        <v>63</v>
      </c>
    </row>
    <row r="36" spans="1:7" ht="84" customHeight="1">
      <c r="A36" s="62" t="s">
        <v>70</v>
      </c>
      <c r="B36" s="36" t="s">
        <v>71</v>
      </c>
      <c r="C36" s="25"/>
      <c r="D36" s="16">
        <v>0</v>
      </c>
      <c r="E36" s="16">
        <v>4028821300</v>
      </c>
      <c r="F36" s="17">
        <f t="shared" si="1"/>
        <v>4028821300</v>
      </c>
      <c r="G36" s="51" t="s">
        <v>63</v>
      </c>
    </row>
    <row r="37" spans="1:7" ht="81.75" customHeight="1">
      <c r="A37" s="62" t="s">
        <v>72</v>
      </c>
      <c r="B37" s="35" t="s">
        <v>73</v>
      </c>
      <c r="C37" s="27"/>
      <c r="D37" s="53">
        <v>0</v>
      </c>
      <c r="E37" s="53">
        <v>25686000</v>
      </c>
      <c r="F37" s="54">
        <f t="shared" si="1"/>
        <v>25686000</v>
      </c>
      <c r="G37" s="51" t="s">
        <v>63</v>
      </c>
    </row>
    <row r="38" spans="1:7" ht="85.5" customHeight="1">
      <c r="A38" s="62" t="s">
        <v>74</v>
      </c>
      <c r="B38" s="36" t="s">
        <v>75</v>
      </c>
      <c r="C38" s="25"/>
      <c r="D38" s="16">
        <v>0</v>
      </c>
      <c r="E38" s="16">
        <v>20729000</v>
      </c>
      <c r="F38" s="17">
        <f t="shared" si="1"/>
        <v>20729000</v>
      </c>
      <c r="G38" s="51" t="s">
        <v>63</v>
      </c>
    </row>
    <row r="39" spans="1:7" ht="81.75" customHeight="1">
      <c r="A39" s="62" t="s">
        <v>76</v>
      </c>
      <c r="B39" s="36" t="s">
        <v>77</v>
      </c>
      <c r="C39" s="25"/>
      <c r="D39" s="16">
        <v>0</v>
      </c>
      <c r="E39" s="16">
        <v>6424000</v>
      </c>
      <c r="F39" s="17">
        <f t="shared" si="1"/>
        <v>6424000</v>
      </c>
      <c r="G39" s="51" t="s">
        <v>63</v>
      </c>
    </row>
    <row r="40" spans="1:7" ht="82.5" customHeight="1">
      <c r="A40" s="62" t="s">
        <v>78</v>
      </c>
      <c r="B40" s="36" t="s">
        <v>79</v>
      </c>
      <c r="C40" s="25"/>
      <c r="D40" s="16">
        <v>0</v>
      </c>
      <c r="E40" s="16">
        <v>17392200</v>
      </c>
      <c r="F40" s="17">
        <f t="shared" si="1"/>
        <v>17392200</v>
      </c>
      <c r="G40" s="51" t="s">
        <v>63</v>
      </c>
    </row>
    <row r="41" spans="1:7" ht="82.5" customHeight="1">
      <c r="A41" s="62" t="s">
        <v>80</v>
      </c>
      <c r="B41" s="36" t="s">
        <v>81</v>
      </c>
      <c r="C41" s="25"/>
      <c r="D41" s="16">
        <v>0</v>
      </c>
      <c r="E41" s="16">
        <v>76105300</v>
      </c>
      <c r="F41" s="17">
        <f t="shared" si="1"/>
        <v>76105300</v>
      </c>
      <c r="G41" s="51" t="s">
        <v>63</v>
      </c>
    </row>
    <row r="42" spans="1:7" ht="82.5" customHeight="1" thickBot="1">
      <c r="A42" s="65" t="s">
        <v>82</v>
      </c>
      <c r="B42" s="44" t="s">
        <v>83</v>
      </c>
      <c r="C42" s="26"/>
      <c r="D42" s="22">
        <v>0</v>
      </c>
      <c r="E42" s="22">
        <v>22842200</v>
      </c>
      <c r="F42" s="23">
        <f t="shared" si="1"/>
        <v>22842200</v>
      </c>
      <c r="G42" s="52" t="s">
        <v>63</v>
      </c>
    </row>
    <row r="43" spans="1:7" ht="20.25" customHeight="1" thickTop="1">
      <c r="A43" s="64" t="s">
        <v>23</v>
      </c>
      <c r="B43" s="35"/>
      <c r="C43" s="24"/>
      <c r="D43" s="12">
        <v>2898120950.48</v>
      </c>
      <c r="E43" s="12">
        <v>2894473951.48</v>
      </c>
      <c r="F43" s="13">
        <f t="shared" si="1"/>
        <v>-3646999</v>
      </c>
      <c r="G43" s="19"/>
    </row>
    <row r="44" spans="1:7" ht="63.75" customHeight="1">
      <c r="A44" s="62" t="s">
        <v>24</v>
      </c>
      <c r="B44" s="36" t="s">
        <v>84</v>
      </c>
      <c r="C44" s="25"/>
      <c r="D44" s="16">
        <v>50000000</v>
      </c>
      <c r="E44" s="16">
        <v>49963001</v>
      </c>
      <c r="F44" s="17">
        <f t="shared" si="1"/>
        <v>-36999</v>
      </c>
      <c r="G44" s="51" t="s">
        <v>25</v>
      </c>
    </row>
    <row r="45" spans="1:7" ht="84.75" customHeight="1" thickBot="1">
      <c r="A45" s="65" t="s">
        <v>85</v>
      </c>
      <c r="B45" s="44" t="s">
        <v>86</v>
      </c>
      <c r="C45" s="26"/>
      <c r="D45" s="22">
        <v>93645447.09</v>
      </c>
      <c r="E45" s="22">
        <v>90035447.09</v>
      </c>
      <c r="F45" s="23">
        <f t="shared" si="1"/>
        <v>-3610000</v>
      </c>
      <c r="G45" s="52" t="s">
        <v>88</v>
      </c>
    </row>
    <row r="46" spans="1:7" ht="33.75" customHeight="1" thickTop="1">
      <c r="A46" s="29" t="s">
        <v>26</v>
      </c>
      <c r="B46" s="35"/>
      <c r="C46" s="24"/>
      <c r="D46" s="12">
        <v>5571051320</v>
      </c>
      <c r="E46" s="12">
        <v>5571051320</v>
      </c>
      <c r="F46" s="13">
        <f t="shared" si="1"/>
        <v>0</v>
      </c>
      <c r="G46" s="20"/>
    </row>
    <row r="47" spans="1:7" ht="33.75" customHeight="1">
      <c r="A47" s="71" t="s">
        <v>89</v>
      </c>
      <c r="B47" s="35" t="s">
        <v>90</v>
      </c>
      <c r="C47" s="24"/>
      <c r="D47" s="53">
        <v>0</v>
      </c>
      <c r="E47" s="53">
        <v>20900</v>
      </c>
      <c r="F47" s="54">
        <f t="shared" si="1"/>
        <v>20900</v>
      </c>
      <c r="G47" s="69" t="s">
        <v>12</v>
      </c>
    </row>
    <row r="48" spans="1:7" ht="33" customHeight="1">
      <c r="A48" s="71"/>
      <c r="B48" s="35" t="s">
        <v>91</v>
      </c>
      <c r="C48" s="24"/>
      <c r="D48" s="53">
        <v>214229800</v>
      </c>
      <c r="E48" s="53">
        <v>214208900</v>
      </c>
      <c r="F48" s="54">
        <f t="shared" si="1"/>
        <v>-20900</v>
      </c>
      <c r="G48" s="70"/>
    </row>
    <row r="49" spans="1:7" ht="33" customHeight="1">
      <c r="A49" s="76" t="s">
        <v>27</v>
      </c>
      <c r="B49" s="35" t="s">
        <v>93</v>
      </c>
      <c r="C49" s="24"/>
      <c r="D49" s="53">
        <v>0</v>
      </c>
      <c r="E49" s="53">
        <v>20627.2</v>
      </c>
      <c r="F49" s="54">
        <f t="shared" si="1"/>
        <v>20627.2</v>
      </c>
      <c r="G49" s="69" t="s">
        <v>12</v>
      </c>
    </row>
    <row r="50" spans="1:7" ht="33" customHeight="1">
      <c r="A50" s="77"/>
      <c r="B50" s="35" t="s">
        <v>94</v>
      </c>
      <c r="C50" s="24"/>
      <c r="D50" s="53">
        <v>300600</v>
      </c>
      <c r="E50" s="53">
        <v>279972.8</v>
      </c>
      <c r="F50" s="54">
        <f t="shared" si="1"/>
        <v>-20627.20000000001</v>
      </c>
      <c r="G50" s="70"/>
    </row>
    <row r="51" spans="1:7" ht="53.25" customHeight="1">
      <c r="A51" s="76" t="s">
        <v>27</v>
      </c>
      <c r="B51" s="36" t="s">
        <v>92</v>
      </c>
      <c r="C51" s="25"/>
      <c r="D51" s="16">
        <v>4180507</v>
      </c>
      <c r="E51" s="16">
        <v>4080507</v>
      </c>
      <c r="F51" s="17">
        <f t="shared" si="1"/>
        <v>-100000</v>
      </c>
      <c r="G51" s="69" t="s">
        <v>28</v>
      </c>
    </row>
    <row r="52" spans="1:7" ht="59.25" customHeight="1" thickBot="1">
      <c r="A52" s="78"/>
      <c r="B52" s="45" t="s">
        <v>94</v>
      </c>
      <c r="C52" s="46"/>
      <c r="D52" s="43">
        <v>300600</v>
      </c>
      <c r="E52" s="43">
        <v>400600</v>
      </c>
      <c r="F52" s="47">
        <f t="shared" si="1"/>
        <v>100000</v>
      </c>
      <c r="G52" s="79"/>
    </row>
    <row r="53" spans="1:7" ht="48" customHeight="1" thickTop="1">
      <c r="A53" s="29" t="s">
        <v>10</v>
      </c>
      <c r="B53" s="28"/>
      <c r="C53" s="30"/>
      <c r="D53" s="13">
        <v>8591186979</v>
      </c>
      <c r="E53" s="13">
        <v>8758159170.8</v>
      </c>
      <c r="F53" s="13">
        <f aca="true" t="shared" si="2" ref="F53:F76">E53-D53</f>
        <v>166972191.79999924</v>
      </c>
      <c r="G53" s="31"/>
    </row>
    <row r="54" spans="1:7" ht="21" customHeight="1">
      <c r="A54" s="75" t="s">
        <v>95</v>
      </c>
      <c r="B54" s="15" t="s">
        <v>96</v>
      </c>
      <c r="C54" s="25"/>
      <c r="D54" s="16">
        <v>0</v>
      </c>
      <c r="E54" s="16">
        <v>2079543</v>
      </c>
      <c r="F54" s="17">
        <f t="shared" si="2"/>
        <v>2079543</v>
      </c>
      <c r="G54" s="69" t="s">
        <v>63</v>
      </c>
    </row>
    <row r="55" spans="1:7" ht="21" customHeight="1">
      <c r="A55" s="75"/>
      <c r="B55" s="15" t="s">
        <v>99</v>
      </c>
      <c r="C55" s="25"/>
      <c r="D55" s="16">
        <v>0</v>
      </c>
      <c r="E55" s="16">
        <v>34052.59</v>
      </c>
      <c r="F55" s="17">
        <f t="shared" si="2"/>
        <v>34052.59</v>
      </c>
      <c r="G55" s="74"/>
    </row>
    <row r="56" spans="1:7" ht="21" customHeight="1">
      <c r="A56" s="75"/>
      <c r="B56" s="15" t="s">
        <v>100</v>
      </c>
      <c r="C56" s="25"/>
      <c r="D56" s="16">
        <v>0</v>
      </c>
      <c r="E56" s="16">
        <v>55533331.41</v>
      </c>
      <c r="F56" s="17">
        <f aca="true" t="shared" si="3" ref="F56:F67">E56-D56</f>
        <v>55533331.41</v>
      </c>
      <c r="G56" s="74"/>
    </row>
    <row r="57" spans="1:7" ht="20.25" customHeight="1">
      <c r="A57" s="75"/>
      <c r="B57" s="15" t="s">
        <v>106</v>
      </c>
      <c r="C57" s="25"/>
      <c r="D57" s="16">
        <v>0</v>
      </c>
      <c r="E57" s="16">
        <v>1006473</v>
      </c>
      <c r="F57" s="17">
        <f t="shared" si="3"/>
        <v>1006473</v>
      </c>
      <c r="G57" s="70"/>
    </row>
    <row r="58" spans="1:7" ht="65.25" customHeight="1">
      <c r="A58" s="66" t="s">
        <v>24</v>
      </c>
      <c r="B58" s="15" t="s">
        <v>107</v>
      </c>
      <c r="C58" s="25"/>
      <c r="D58" s="16">
        <v>0</v>
      </c>
      <c r="E58" s="16">
        <v>36999</v>
      </c>
      <c r="F58" s="17">
        <f t="shared" si="3"/>
        <v>36999</v>
      </c>
      <c r="G58" s="51" t="s">
        <v>29</v>
      </c>
    </row>
    <row r="59" spans="1:7" ht="97.5" customHeight="1">
      <c r="A59" s="50" t="s">
        <v>97</v>
      </c>
      <c r="B59" s="18" t="s">
        <v>98</v>
      </c>
      <c r="C59" s="24"/>
      <c r="D59" s="53">
        <v>0</v>
      </c>
      <c r="E59" s="53">
        <v>16000</v>
      </c>
      <c r="F59" s="54">
        <f t="shared" si="3"/>
        <v>16000</v>
      </c>
      <c r="G59" s="20" t="s">
        <v>21</v>
      </c>
    </row>
    <row r="60" spans="1:7" ht="41.25" customHeight="1">
      <c r="A60" s="72" t="s">
        <v>101</v>
      </c>
      <c r="B60" s="15" t="s">
        <v>102</v>
      </c>
      <c r="C60" s="25"/>
      <c r="D60" s="16">
        <v>0</v>
      </c>
      <c r="E60" s="16">
        <v>9500</v>
      </c>
      <c r="F60" s="17">
        <f t="shared" si="3"/>
        <v>9500</v>
      </c>
      <c r="G60" s="69" t="s">
        <v>63</v>
      </c>
    </row>
    <row r="61" spans="1:7" ht="40.5" customHeight="1">
      <c r="A61" s="73"/>
      <c r="B61" s="15" t="s">
        <v>103</v>
      </c>
      <c r="C61" s="25"/>
      <c r="D61" s="16">
        <v>0</v>
      </c>
      <c r="E61" s="16">
        <v>39409000</v>
      </c>
      <c r="F61" s="17">
        <f t="shared" si="3"/>
        <v>39409000</v>
      </c>
      <c r="G61" s="70"/>
    </row>
    <row r="62" spans="1:7" ht="84.75" customHeight="1" thickBot="1">
      <c r="A62" s="65" t="s">
        <v>104</v>
      </c>
      <c r="B62" s="21" t="s">
        <v>105</v>
      </c>
      <c r="C62" s="26"/>
      <c r="D62" s="22">
        <v>0</v>
      </c>
      <c r="E62" s="22">
        <v>68847292.8</v>
      </c>
      <c r="F62" s="23">
        <f t="shared" si="3"/>
        <v>68847292.8</v>
      </c>
      <c r="G62" s="52" t="s">
        <v>63</v>
      </c>
    </row>
    <row r="63" spans="1:7" ht="33.75" customHeight="1" thickTop="1">
      <c r="A63" s="64" t="s">
        <v>108</v>
      </c>
      <c r="B63" s="18"/>
      <c r="C63" s="24"/>
      <c r="D63" s="12">
        <v>30479692</v>
      </c>
      <c r="E63" s="12">
        <v>30479692</v>
      </c>
      <c r="F63" s="13">
        <f t="shared" si="3"/>
        <v>0</v>
      </c>
      <c r="G63" s="19"/>
    </row>
    <row r="64" spans="1:7" ht="48" customHeight="1">
      <c r="A64" s="75" t="s">
        <v>11</v>
      </c>
      <c r="B64" s="15" t="s">
        <v>109</v>
      </c>
      <c r="C64" s="25"/>
      <c r="D64" s="16">
        <v>1444600</v>
      </c>
      <c r="E64" s="16">
        <v>1443750</v>
      </c>
      <c r="F64" s="17">
        <f t="shared" si="3"/>
        <v>-850</v>
      </c>
      <c r="G64" s="69" t="s">
        <v>38</v>
      </c>
    </row>
    <row r="65" spans="1:7" ht="45" customHeight="1">
      <c r="A65" s="75"/>
      <c r="B65" s="15" t="s">
        <v>110</v>
      </c>
      <c r="C65" s="24"/>
      <c r="D65" s="53">
        <v>12200</v>
      </c>
      <c r="E65" s="53">
        <v>13050</v>
      </c>
      <c r="F65" s="54">
        <f t="shared" si="3"/>
        <v>850</v>
      </c>
      <c r="G65" s="70"/>
    </row>
    <row r="66" spans="1:7" ht="33" customHeight="1">
      <c r="A66" s="75" t="s">
        <v>111</v>
      </c>
      <c r="B66" s="15" t="s">
        <v>112</v>
      </c>
      <c r="C66" s="25"/>
      <c r="D66" s="16">
        <v>800000</v>
      </c>
      <c r="E66" s="16">
        <v>775000</v>
      </c>
      <c r="F66" s="17">
        <f t="shared" si="3"/>
        <v>-25000</v>
      </c>
      <c r="G66" s="69" t="s">
        <v>12</v>
      </c>
    </row>
    <row r="67" spans="1:7" ht="31.5" customHeight="1" thickBot="1">
      <c r="A67" s="80"/>
      <c r="B67" s="55" t="s">
        <v>113</v>
      </c>
      <c r="C67" s="46"/>
      <c r="D67" s="43">
        <v>0</v>
      </c>
      <c r="E67" s="43">
        <v>25000</v>
      </c>
      <c r="F67" s="47">
        <f t="shared" si="3"/>
        <v>25000</v>
      </c>
      <c r="G67" s="79"/>
    </row>
    <row r="68" spans="1:7" ht="33.75" customHeight="1" thickTop="1">
      <c r="A68" s="29" t="s">
        <v>18</v>
      </c>
      <c r="B68" s="18"/>
      <c r="C68" s="24"/>
      <c r="D68" s="12">
        <v>202618544</v>
      </c>
      <c r="E68" s="12">
        <v>206168544</v>
      </c>
      <c r="F68" s="13">
        <f t="shared" si="2"/>
        <v>3550000</v>
      </c>
      <c r="G68" s="19"/>
    </row>
    <row r="69" spans="1:7" ht="78.75" customHeight="1" thickBot="1">
      <c r="A69" s="67" t="s">
        <v>19</v>
      </c>
      <c r="B69" s="21" t="s">
        <v>114</v>
      </c>
      <c r="C69" s="26"/>
      <c r="D69" s="22">
        <v>16200000</v>
      </c>
      <c r="E69" s="22">
        <v>19750000</v>
      </c>
      <c r="F69" s="23">
        <f t="shared" si="2"/>
        <v>3550000</v>
      </c>
      <c r="G69" s="52" t="s">
        <v>87</v>
      </c>
    </row>
    <row r="70" spans="1:7" ht="33.75" customHeight="1" thickTop="1">
      <c r="A70" s="64" t="s">
        <v>115</v>
      </c>
      <c r="B70" s="18"/>
      <c r="C70" s="24"/>
      <c r="D70" s="12">
        <v>10390717</v>
      </c>
      <c r="E70" s="12">
        <v>10390717</v>
      </c>
      <c r="F70" s="13">
        <f t="shared" si="2"/>
        <v>0</v>
      </c>
      <c r="G70" s="19"/>
    </row>
    <row r="71" spans="1:7" ht="30.75" customHeight="1">
      <c r="A71" s="75" t="s">
        <v>11</v>
      </c>
      <c r="B71" s="15" t="s">
        <v>116</v>
      </c>
      <c r="C71" s="25"/>
      <c r="D71" s="16">
        <v>8722967</v>
      </c>
      <c r="E71" s="16">
        <v>8657967</v>
      </c>
      <c r="F71" s="17">
        <f t="shared" si="2"/>
        <v>-65000</v>
      </c>
      <c r="G71" s="69" t="s">
        <v>38</v>
      </c>
    </row>
    <row r="72" spans="1:7" ht="33" customHeight="1">
      <c r="A72" s="75"/>
      <c r="B72" s="18" t="s">
        <v>117</v>
      </c>
      <c r="C72" s="24"/>
      <c r="D72" s="53">
        <v>1583750</v>
      </c>
      <c r="E72" s="53">
        <v>1698750</v>
      </c>
      <c r="F72" s="17">
        <f t="shared" si="2"/>
        <v>115000</v>
      </c>
      <c r="G72" s="74"/>
    </row>
    <row r="73" spans="1:7" ht="30" customHeight="1" thickBot="1">
      <c r="A73" s="80"/>
      <c r="B73" s="55" t="s">
        <v>118</v>
      </c>
      <c r="C73" s="46"/>
      <c r="D73" s="43">
        <v>84000</v>
      </c>
      <c r="E73" s="43">
        <v>34000</v>
      </c>
      <c r="F73" s="47">
        <f t="shared" si="2"/>
        <v>-50000</v>
      </c>
      <c r="G73" s="79"/>
    </row>
    <row r="74" spans="1:7" ht="18" customHeight="1" thickTop="1">
      <c r="A74" s="48" t="s">
        <v>30</v>
      </c>
      <c r="B74" s="18"/>
      <c r="C74" s="24"/>
      <c r="D74" s="12">
        <v>287897486</v>
      </c>
      <c r="E74" s="12">
        <v>287897486</v>
      </c>
      <c r="F74" s="13">
        <f t="shared" si="2"/>
        <v>0</v>
      </c>
      <c r="G74" s="20"/>
    </row>
    <row r="75" spans="1:7" ht="46.5" customHeight="1">
      <c r="A75" s="75" t="s">
        <v>119</v>
      </c>
      <c r="B75" s="15" t="s">
        <v>120</v>
      </c>
      <c r="C75" s="25"/>
      <c r="D75" s="16">
        <v>24848207</v>
      </c>
      <c r="E75" s="16">
        <v>24848193.16</v>
      </c>
      <c r="F75" s="17">
        <f t="shared" si="2"/>
        <v>-13.839999999850988</v>
      </c>
      <c r="G75" s="69" t="s">
        <v>38</v>
      </c>
    </row>
    <row r="76" spans="1:7" ht="45.75" customHeight="1" thickBot="1">
      <c r="A76" s="80"/>
      <c r="B76" s="55" t="s">
        <v>121</v>
      </c>
      <c r="C76" s="46"/>
      <c r="D76" s="43">
        <v>253100</v>
      </c>
      <c r="E76" s="43">
        <v>253113.84</v>
      </c>
      <c r="F76" s="47">
        <f t="shared" si="2"/>
        <v>13.839999999996508</v>
      </c>
      <c r="G76" s="79"/>
    </row>
    <row r="77" spans="1:7" ht="18" customHeight="1" thickTop="1">
      <c r="A77" s="10" t="s">
        <v>6</v>
      </c>
      <c r="B77" s="18"/>
      <c r="C77" s="11"/>
      <c r="D77" s="12">
        <v>37668922065.1</v>
      </c>
      <c r="E77" s="12">
        <v>43239046657.9</v>
      </c>
      <c r="F77" s="12">
        <f>E77-D77</f>
        <v>5570124592.800003</v>
      </c>
      <c r="G77" s="14"/>
    </row>
    <row r="78" spans="1:7" ht="5.25" customHeight="1">
      <c r="A78" s="3"/>
      <c r="B78" s="6"/>
      <c r="C78" s="4"/>
      <c r="D78" s="5"/>
      <c r="E78" s="5"/>
      <c r="F78" s="5"/>
      <c r="G78" s="3"/>
    </row>
    <row r="79" spans="1:7" ht="3" customHeight="1">
      <c r="A79" s="3"/>
      <c r="B79" s="37"/>
      <c r="C79" s="4"/>
      <c r="D79" s="5"/>
      <c r="E79" s="5"/>
      <c r="F79" s="5"/>
      <c r="G79" s="4"/>
    </row>
    <row r="80" spans="1:7" ht="18.75">
      <c r="A80" s="39" t="s">
        <v>31</v>
      </c>
      <c r="B80" s="38"/>
      <c r="C80" s="4"/>
      <c r="D80" s="5"/>
      <c r="E80" s="5"/>
      <c r="F80" s="7"/>
      <c r="G80" s="40" t="s">
        <v>13</v>
      </c>
    </row>
    <row r="81" spans="1:7" ht="12.75" hidden="1">
      <c r="A81" s="3"/>
      <c r="B81" s="34"/>
      <c r="C81" s="4"/>
      <c r="D81" s="5"/>
      <c r="E81" s="5"/>
      <c r="F81" s="5" t="e">
        <f>#REF!+#REF!+#REF!+#REF!+#REF!+#REF!+#REF!+#REF!+#REF!</f>
        <v>#REF!</v>
      </c>
      <c r="G81" s="4"/>
    </row>
    <row r="82" spans="1:7" ht="4.5" customHeight="1">
      <c r="A82" s="3"/>
      <c r="B82" s="34"/>
      <c r="C82" s="4"/>
      <c r="D82" s="5"/>
      <c r="E82" s="5"/>
      <c r="F82" s="5"/>
      <c r="G82" s="4"/>
    </row>
    <row r="83" spans="1:7" ht="6" customHeight="1">
      <c r="A83" s="3"/>
      <c r="B83" s="34"/>
      <c r="C83" s="4"/>
      <c r="D83" s="5"/>
      <c r="E83" s="5"/>
      <c r="F83" s="5"/>
      <c r="G83" s="4"/>
    </row>
    <row r="84" spans="1:7" ht="12.75">
      <c r="A84" s="3" t="s">
        <v>8</v>
      </c>
      <c r="B84" s="34"/>
      <c r="C84" s="4"/>
      <c r="D84" s="5"/>
      <c r="E84" s="5"/>
      <c r="F84" s="5"/>
      <c r="G84" s="4"/>
    </row>
    <row r="85" spans="1:7" ht="12.75">
      <c r="A85" s="3" t="s">
        <v>7</v>
      </c>
      <c r="B85" s="34"/>
      <c r="C85" s="4"/>
      <c r="D85" s="5"/>
      <c r="E85" s="5"/>
      <c r="F85" s="5"/>
      <c r="G85" s="4"/>
    </row>
  </sheetData>
  <sheetProtection/>
  <mergeCells count="30">
    <mergeCell ref="A17:A18"/>
    <mergeCell ref="G22:G24"/>
    <mergeCell ref="G20:G21"/>
    <mergeCell ref="G14:G15"/>
    <mergeCell ref="A14:A15"/>
    <mergeCell ref="G66:G67"/>
    <mergeCell ref="A66:A67"/>
    <mergeCell ref="G71:G73"/>
    <mergeCell ref="A71:A73"/>
    <mergeCell ref="A75:A76"/>
    <mergeCell ref="G75:G76"/>
    <mergeCell ref="G64:G65"/>
    <mergeCell ref="A26:A27"/>
    <mergeCell ref="G25:G27"/>
    <mergeCell ref="G49:G50"/>
    <mergeCell ref="A49:A50"/>
    <mergeCell ref="A51:A52"/>
    <mergeCell ref="G51:G52"/>
    <mergeCell ref="A54:A57"/>
    <mergeCell ref="A64:A65"/>
    <mergeCell ref="A2:G2"/>
    <mergeCell ref="G47:G48"/>
    <mergeCell ref="A47:A48"/>
    <mergeCell ref="G60:G61"/>
    <mergeCell ref="A60:A61"/>
    <mergeCell ref="G54:G57"/>
    <mergeCell ref="G8:G9"/>
    <mergeCell ref="A11:A12"/>
    <mergeCell ref="G11:G12"/>
    <mergeCell ref="G17:G18"/>
  </mergeCells>
  <printOptions/>
  <pageMargins left="0.35433070866141736" right="0.35433070866141736" top="0.3937007874015748" bottom="0.2362204724409449" header="0.1968503937007874" footer="0.35433070866141736"/>
  <pageSetup horizontalDpi="600" verticalDpi="600" orientation="landscape" paperSize="9" scale="83" r:id="rId1"/>
  <headerFooter alignWithMargins="0">
    <oddHeader>&amp;C&amp;P</oddHeader>
  </headerFooter>
  <rowBreaks count="2" manualBreakCount="2">
    <brk id="18" max="255" man="1"/>
    <brk id="6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Облфинуправление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mihaleva</dc:creator>
  <cp:keywords/>
  <dc:description/>
  <cp:lastModifiedBy>Гапоненко Е.В.</cp:lastModifiedBy>
  <cp:lastPrinted>2016-04-25T08:56:28Z</cp:lastPrinted>
  <dcterms:created xsi:type="dcterms:W3CDTF">2007-03-21T13:35:32Z</dcterms:created>
  <dcterms:modified xsi:type="dcterms:W3CDTF">2016-10-27T08:52:27Z</dcterms:modified>
  <cp:category/>
  <cp:version/>
  <cp:contentType/>
  <cp:contentStatus/>
</cp:coreProperties>
</file>